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cmazzone\Downloads\"/>
    </mc:Choice>
  </mc:AlternateContent>
  <xr:revisionPtr revIDLastSave="0" documentId="8_{51980B4A-D025-46EB-9668-15032560B4C6}" xr6:coauthVersionLast="47" xr6:coauthVersionMax="47" xr10:uidLastSave="{00000000-0000-0000-0000-000000000000}"/>
  <bookViews>
    <workbookView xWindow="28680" yWindow="-120" windowWidth="29040" windowHeight="15720" firstSheet="1" activeTab="2" xr2:uid="{00000000-000D-0000-FFFF-FFFF00000000}"/>
  </bookViews>
  <sheets>
    <sheet name="Budgeting Instructions" sheetId="2" r:id="rId1"/>
    <sheet name="Budget Summary" sheetId="3" r:id="rId2"/>
    <sheet name="Main Detailed Budget" sheetId="1" r:id="rId3"/>
  </sheets>
  <externalReferences>
    <externalReference r:id="rId4"/>
    <externalReference r:id="rId5"/>
  </externalReferences>
  <definedNames>
    <definedName name="_xlnm.Print_Area" localSheetId="1">'Budget Summary'!$A:$D</definedName>
    <definedName name="_xlnm.Print_Area" localSheetId="2">'Main Detailed Budget'!$A:$I</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1" l="1"/>
  <c r="H14" i="1"/>
  <c r="I14" i="1" s="1"/>
  <c r="H112" i="1"/>
  <c r="I112" i="1" s="1"/>
  <c r="J112" i="1" s="1"/>
  <c r="H111" i="1"/>
  <c r="I111" i="1" s="1"/>
  <c r="J111" i="1" s="1"/>
  <c r="H110" i="1"/>
  <c r="I110" i="1" s="1"/>
  <c r="J110" i="1" s="1"/>
  <c r="H109" i="1"/>
  <c r="I109" i="1" s="1"/>
  <c r="J109" i="1" s="1"/>
  <c r="H108" i="1"/>
  <c r="I108" i="1" s="1"/>
  <c r="J108" i="1" s="1"/>
  <c r="H107" i="1"/>
  <c r="I107" i="1" s="1"/>
  <c r="J107" i="1" s="1"/>
  <c r="H106" i="1"/>
  <c r="I106" i="1" s="1"/>
  <c r="J106" i="1" s="1"/>
  <c r="H105" i="1"/>
  <c r="I105" i="1" s="1"/>
  <c r="J105" i="1" s="1"/>
  <c r="H100" i="1"/>
  <c r="I100" i="1" s="1"/>
  <c r="J100" i="1" s="1"/>
  <c r="H99" i="1"/>
  <c r="I99" i="1" s="1"/>
  <c r="J99" i="1" s="1"/>
  <c r="H98" i="1"/>
  <c r="I98" i="1" s="1"/>
  <c r="J98" i="1" s="1"/>
  <c r="H97" i="1"/>
  <c r="I97" i="1" s="1"/>
  <c r="J97" i="1" s="1"/>
  <c r="H96" i="1"/>
  <c r="I96" i="1" s="1"/>
  <c r="J96" i="1" s="1"/>
  <c r="H95" i="1"/>
  <c r="I95" i="1" s="1"/>
  <c r="J95" i="1" s="1"/>
  <c r="H94" i="1"/>
  <c r="I94" i="1" s="1"/>
  <c r="J94" i="1" s="1"/>
  <c r="H93" i="1"/>
  <c r="I93" i="1" s="1"/>
  <c r="J93" i="1" s="1"/>
  <c r="H88" i="1"/>
  <c r="I88" i="1" s="1"/>
  <c r="J88" i="1" s="1"/>
  <c r="H87" i="1"/>
  <c r="I87" i="1" s="1"/>
  <c r="J87" i="1" s="1"/>
  <c r="H86" i="1"/>
  <c r="I86" i="1" s="1"/>
  <c r="J86" i="1" s="1"/>
  <c r="H85" i="1"/>
  <c r="I85" i="1" s="1"/>
  <c r="J85" i="1" s="1"/>
  <c r="H84" i="1"/>
  <c r="I84" i="1" s="1"/>
  <c r="J84" i="1" s="1"/>
  <c r="H83" i="1"/>
  <c r="I83" i="1" s="1"/>
  <c r="J83" i="1" s="1"/>
  <c r="H82" i="1"/>
  <c r="I82" i="1" s="1"/>
  <c r="J82" i="1" s="1"/>
  <c r="H81" i="1"/>
  <c r="I81" i="1" s="1"/>
  <c r="J81" i="1" s="1"/>
  <c r="H31" i="1"/>
  <c r="I31" i="1" s="1"/>
  <c r="J31" i="1" s="1"/>
  <c r="H32" i="1"/>
  <c r="I32" i="1" s="1"/>
  <c r="J32" i="1" s="1"/>
  <c r="H33" i="1"/>
  <c r="I33" i="1" s="1"/>
  <c r="J33" i="1" s="1"/>
  <c r="H50" i="1"/>
  <c r="I50" i="1" s="1"/>
  <c r="J50" i="1" s="1"/>
  <c r="H49" i="1"/>
  <c r="I49" i="1" s="1"/>
  <c r="J49" i="1" s="1"/>
  <c r="H48" i="1"/>
  <c r="I48" i="1" s="1"/>
  <c r="J48" i="1" s="1"/>
  <c r="H104" i="1"/>
  <c r="I104" i="1" s="1"/>
  <c r="H92" i="1"/>
  <c r="H121" i="1"/>
  <c r="I121" i="1" s="1"/>
  <c r="J121" i="1" s="1"/>
  <c r="H122" i="1"/>
  <c r="I122" i="1" s="1"/>
  <c r="J122" i="1" s="1"/>
  <c r="J17" i="1"/>
  <c r="J18" i="1"/>
  <c r="J19" i="1"/>
  <c r="J20" i="1"/>
  <c r="J21" i="1"/>
  <c r="J22" i="1"/>
  <c r="J23" i="1"/>
  <c r="H16" i="1"/>
  <c r="I16" i="1" s="1"/>
  <c r="J16" i="1" s="1"/>
  <c r="H15" i="1"/>
  <c r="I15" i="1" s="1"/>
  <c r="J15" i="1" s="1"/>
  <c r="H128" i="1"/>
  <c r="I128" i="1" s="1"/>
  <c r="J128" i="1" s="1"/>
  <c r="H127" i="1"/>
  <c r="I127" i="1" s="1"/>
  <c r="J127" i="1" s="1"/>
  <c r="H126" i="1"/>
  <c r="I126" i="1" s="1"/>
  <c r="J126" i="1" s="1"/>
  <c r="H125" i="1"/>
  <c r="I125" i="1" s="1"/>
  <c r="J125" i="1" s="1"/>
  <c r="H124" i="1"/>
  <c r="I124" i="1" s="1"/>
  <c r="J124" i="1" s="1"/>
  <c r="H123" i="1"/>
  <c r="I123" i="1" s="1"/>
  <c r="J123" i="1" s="1"/>
  <c r="H80" i="1"/>
  <c r="I80" i="1" s="1"/>
  <c r="J80" i="1" s="1"/>
  <c r="H76" i="1"/>
  <c r="I76" i="1" s="1"/>
  <c r="J76" i="1" s="1"/>
  <c r="H75" i="1"/>
  <c r="I75" i="1" s="1"/>
  <c r="J75" i="1" s="1"/>
  <c r="H74" i="1"/>
  <c r="I74" i="1" s="1"/>
  <c r="J74" i="1" s="1"/>
  <c r="H73" i="1"/>
  <c r="I73" i="1" s="1"/>
  <c r="J73" i="1" s="1"/>
  <c r="H72" i="1"/>
  <c r="I72" i="1" s="1"/>
  <c r="J72" i="1" s="1"/>
  <c r="H71" i="1"/>
  <c r="I71" i="1" s="1"/>
  <c r="J71" i="1" s="1"/>
  <c r="H70" i="1"/>
  <c r="I70" i="1" s="1"/>
  <c r="J70" i="1" s="1"/>
  <c r="H69" i="1"/>
  <c r="H64" i="1"/>
  <c r="I64" i="1" s="1"/>
  <c r="J64" i="1" s="1"/>
  <c r="H63" i="1"/>
  <c r="I63" i="1" s="1"/>
  <c r="J63" i="1" s="1"/>
  <c r="H62" i="1"/>
  <c r="I62" i="1" s="1"/>
  <c r="J62" i="1" s="1"/>
  <c r="H61" i="1"/>
  <c r="I61" i="1" s="1"/>
  <c r="J61" i="1" s="1"/>
  <c r="H60" i="1"/>
  <c r="I60" i="1" s="1"/>
  <c r="J60" i="1" s="1"/>
  <c r="H59" i="1"/>
  <c r="I59" i="1" s="1"/>
  <c r="J59" i="1" s="1"/>
  <c r="H58" i="1"/>
  <c r="I58" i="1" s="1"/>
  <c r="J58" i="1" s="1"/>
  <c r="H57" i="1"/>
  <c r="I57" i="1" s="1"/>
  <c r="J57" i="1" s="1"/>
  <c r="H47" i="1"/>
  <c r="I47" i="1" s="1"/>
  <c r="J47" i="1" s="1"/>
  <c r="H46" i="1"/>
  <c r="I46" i="1" s="1"/>
  <c r="J46" i="1" s="1"/>
  <c r="H45" i="1"/>
  <c r="I45" i="1" s="1"/>
  <c r="J45" i="1" s="1"/>
  <c r="H44" i="1"/>
  <c r="I44" i="1" s="1"/>
  <c r="J44" i="1" s="1"/>
  <c r="H43" i="1"/>
  <c r="I43" i="1" s="1"/>
  <c r="J43" i="1" s="1"/>
  <c r="H42" i="1"/>
  <c r="I42" i="1" s="1"/>
  <c r="J42" i="1" s="1"/>
  <c r="H30" i="1"/>
  <c r="I30" i="1" s="1"/>
  <c r="J30" i="1" s="1"/>
  <c r="H29" i="1"/>
  <c r="I29" i="1" s="1"/>
  <c r="J29" i="1" s="1"/>
  <c r="H28" i="1"/>
  <c r="J25" i="1" l="1"/>
  <c r="I25" i="1"/>
  <c r="H102" i="1"/>
  <c r="I114" i="1"/>
  <c r="J104" i="1"/>
  <c r="J114" i="1" s="1"/>
  <c r="H114" i="1"/>
  <c r="I92" i="1"/>
  <c r="J90" i="1"/>
  <c r="J52" i="1"/>
  <c r="E8" i="3" s="1"/>
  <c r="J66" i="1"/>
  <c r="H35" i="1"/>
  <c r="H25" i="1"/>
  <c r="H78" i="1"/>
  <c r="I90" i="1"/>
  <c r="I52" i="1"/>
  <c r="D8" i="3" s="1"/>
  <c r="I66" i="1"/>
  <c r="I69" i="1"/>
  <c r="H52" i="1"/>
  <c r="H66" i="1"/>
  <c r="H90" i="1"/>
  <c r="H130" i="1"/>
  <c r="I28" i="1"/>
  <c r="C10" i="3"/>
  <c r="C9" i="3"/>
  <c r="C8" i="3"/>
  <c r="C7" i="3"/>
  <c r="A3" i="3"/>
  <c r="A2" i="3"/>
  <c r="E22" i="1"/>
  <c r="H117" i="1" l="1"/>
  <c r="I102" i="1"/>
  <c r="J92" i="1"/>
  <c r="J102" i="1" s="1"/>
  <c r="H37" i="1"/>
  <c r="I130" i="1"/>
  <c r="D10" i="3" s="1"/>
  <c r="J130" i="1"/>
  <c r="E10" i="3" s="1"/>
  <c r="I35" i="1"/>
  <c r="I37" i="1" s="1"/>
  <c r="D7" i="3" s="1"/>
  <c r="J28" i="1"/>
  <c r="J35" i="1" s="1"/>
  <c r="J37" i="1" s="1"/>
  <c r="E7" i="3" s="1"/>
  <c r="I78" i="1"/>
  <c r="J69" i="1"/>
  <c r="J78" i="1" s="1"/>
  <c r="C12" i="3"/>
  <c r="I117" i="1" l="1"/>
  <c r="D9" i="3" s="1"/>
  <c r="D12" i="3"/>
  <c r="H132" i="1"/>
  <c r="I132" i="1"/>
  <c r="J117" i="1"/>
  <c r="J132" i="1" l="1"/>
  <c r="E9" i="3"/>
  <c r="E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Joyce Nduta</author>
  </authors>
  <commentList>
    <comment ref="I8" authorId="0" shapeId="0" xr:uid="{BE148352-9837-4F2C-B508-8029A81174A4}">
      <text>
        <r>
          <rPr>
            <b/>
            <sz val="9"/>
            <color indexed="81"/>
            <rFont val="Tahoma"/>
            <family val="2"/>
          </rPr>
          <t>Indicate Local Currency</t>
        </r>
        <r>
          <rPr>
            <sz val="9"/>
            <color indexed="81"/>
            <rFont val="Tahoma"/>
            <family val="2"/>
          </rPr>
          <t xml:space="preserve">
</t>
        </r>
      </text>
    </comment>
    <comment ref="J8" authorId="0" shapeId="0" xr:uid="{2551A4C3-7D0E-412C-ACA6-9579BE770982}">
      <text>
        <r>
          <rPr>
            <b/>
            <sz val="9"/>
            <color indexed="81"/>
            <rFont val="Tahoma"/>
            <family val="2"/>
          </rPr>
          <t xml:space="preserve">Insert Exchange Rate applicable
</t>
        </r>
      </text>
    </comment>
  </commentList>
</comments>
</file>

<file path=xl/sharedStrings.xml><?xml version="1.0" encoding="utf-8"?>
<sst xmlns="http://schemas.openxmlformats.org/spreadsheetml/2006/main" count="148" uniqueCount="84">
  <si>
    <r>
      <t>USAID/</t>
    </r>
    <r>
      <rPr>
        <sz val="28"/>
        <color indexed="60"/>
        <rFont val="Arial"/>
        <family val="2"/>
      </rPr>
      <t>XX</t>
    </r>
    <r>
      <rPr>
        <sz val="28"/>
        <color indexed="56"/>
        <rFont val="Arial"/>
        <family val="2"/>
      </rPr>
      <t xml:space="preserve"> Project</t>
    </r>
  </si>
  <si>
    <t>Guidance on Grant Application Budget Form</t>
  </si>
  <si>
    <t>This is an external form provided to grant applicants as guidance for completing the grant application budget sheet. The grantees will submit a detailed budget per the template under "Main Detailed Budget" as well as detailed budget notes explaining each cost listed.</t>
  </si>
  <si>
    <r>
      <t xml:space="preserve">1. Detailed Budget. </t>
    </r>
    <r>
      <rPr>
        <sz val="10"/>
        <rFont val="Times New Roman"/>
        <family val="1"/>
      </rPr>
      <t xml:space="preserve"> Enter detailed anticipated expenses in the appropriate line item by detailing unit cost and rate. If the grant is multiple year, it is easier to include a new column for each year. If the grant includes required cost share or grantee contribution, add new column(s) for those requirements before the total column.  The cost share and/or grantee contribution should be added to the "total." </t>
    </r>
  </si>
  <si>
    <r>
      <t>I. Salary -</t>
    </r>
    <r>
      <rPr>
        <sz val="10"/>
        <color indexed="8"/>
        <rFont val="Times New Roman"/>
        <family val="1"/>
      </rPr>
      <t xml:space="preserve">  In the rate column, specify the monthly rate of long term labor, and anticipated number of months for each position. For short term labor, specify daily rate and anticipated number of days. Each labor expense entered will require backup documentation such as employment agreement and payroll slip. For new labor, include names and titles, as well as rate. Salary history verification will be required. Please provide an explanation of position and justification of # of days or months to be worked in the detailed budget notes.</t>
    </r>
  </si>
  <si>
    <r>
      <t xml:space="preserve">II. Other Direct Costs - </t>
    </r>
    <r>
      <rPr>
        <sz val="10"/>
        <rFont val="Times New Roman"/>
        <family val="1"/>
      </rPr>
      <t>This covers non-personnel-related costs allocated to implementation of the grant activity (e.g. supplies, proportionate amount for applicant office rent, utilities, etc.). Enter unit amount anticipated per month and number of months. Each expense entered requires justification in the budget notes. Should a grant be awarded, back-up documentation (such as a lease agreement for rent) will be required. Remember to allocate these expenses in relation to other activities you may have. For example if you have another USAID-funded activity you should not include 100% office rent for this budget; you should include the proportional amount to implement this activity.</t>
    </r>
  </si>
  <si>
    <r>
      <t>III. Activity - I</t>
    </r>
    <r>
      <rPr>
        <sz val="10"/>
        <rFont val="Times New Roman"/>
        <family val="1"/>
      </rPr>
      <t xml:space="preserve">nclude here expenses specific to a programmatic activity. For example, all expenses related to hosting a workshop, or collecting surveys should be detailed. </t>
    </r>
    <r>
      <rPr>
        <sz val="10"/>
        <color indexed="8"/>
        <rFont val="Times New Roman"/>
        <family val="1"/>
      </rPr>
      <t xml:space="preserve">Examples of line items would be the rental of a training facility, or printing of training documents for workshops/training.  Provide the name of the  activity and add additional lines for each different activity. Please explain costs listed under each activity in detailed budget notes. </t>
    </r>
  </si>
  <si>
    <r>
      <t>IV. Travel and Transportation -</t>
    </r>
    <r>
      <rPr>
        <sz val="10"/>
        <color indexed="8"/>
        <rFont val="Times New Roman"/>
        <family val="1"/>
      </rPr>
      <t xml:space="preserve"> This covers activity staff and/or beneficiary travel costs and per diem, gasoline for vehicles, etc. Please note destination in the budget. For example, Meals &amp; Incidental charges to </t>
    </r>
    <r>
      <rPr>
        <sz val="10"/>
        <color theme="5" tint="-0.249977111117893"/>
        <rFont val="Times New Roman"/>
        <family val="1"/>
      </rPr>
      <t>X Municipality</t>
    </r>
    <r>
      <rPr>
        <sz val="10"/>
        <color indexed="8"/>
        <rFont val="Times New Roman"/>
        <family val="1"/>
      </rPr>
      <t>. Please explain each cost listed for travel in detailed budget notes. It is important to provide your organization's travel policy including per diem policy.</t>
    </r>
  </si>
  <si>
    <t xml:space="preserve">Important note: Error and Spell Checking - The budget currently includes a red "check" column that cross checks totals. If the budget adds vertically then the check column adds horizontally and vice versa. Please do not delete these cells as the person reviewing the budget will want to see them. Please make sure you spell check your budget. </t>
  </si>
  <si>
    <t>Budget Summary</t>
  </si>
  <si>
    <t>Approved Budget</t>
  </si>
  <si>
    <t>Total Local Currency</t>
  </si>
  <si>
    <t>Total USD</t>
  </si>
  <si>
    <t>I.</t>
  </si>
  <si>
    <t>Salaries</t>
  </si>
  <si>
    <t>II.</t>
  </si>
  <si>
    <t>Other Direct Costs</t>
  </si>
  <si>
    <t>III.</t>
  </si>
  <si>
    <t>Activities</t>
  </si>
  <si>
    <t>IV.</t>
  </si>
  <si>
    <t>Travel &amp; Transportation</t>
  </si>
  <si>
    <t>TOTAL</t>
  </si>
  <si>
    <t>CROSS BORDER COMMUNITY RESILIENCE ACTIVITY</t>
  </si>
  <si>
    <t>Name of Applicant:</t>
  </si>
  <si>
    <t>Title of Proposed Grant Activity:</t>
  </si>
  <si>
    <t>See instructions to fill out this budget under "Budgeting Instructions"</t>
  </si>
  <si>
    <r>
      <rPr>
        <sz val="11"/>
        <rFont val="Calibri"/>
        <family val="2"/>
        <scheme val="minor"/>
      </rPr>
      <t xml:space="preserve">Important: If the grant includes cost share or grantee contribution, add a separate column(s) for this before the total column. See </t>
    </r>
    <r>
      <rPr>
        <u/>
        <sz val="11"/>
        <color theme="10"/>
        <rFont val="Calibri"/>
        <family val="2"/>
        <scheme val="minor"/>
      </rPr>
      <t>Guide to Grantee Cost Share vs Contribution in GUC</t>
    </r>
    <r>
      <rPr>
        <sz val="11"/>
        <rFont val="Calibri"/>
        <family val="2"/>
        <scheme val="minor"/>
      </rPr>
      <t xml:space="preserve"> document for information on cost share and grantee contribution.</t>
    </r>
  </si>
  <si>
    <t>Detailed Spreadsheet</t>
  </si>
  <si>
    <t>Exchange Rate</t>
  </si>
  <si>
    <t>Line Item</t>
  </si>
  <si>
    <t>KES</t>
  </si>
  <si>
    <r>
      <t xml:space="preserve">Budget Notes </t>
    </r>
    <r>
      <rPr>
        <sz val="10"/>
        <rFont val="Arial"/>
        <family val="2"/>
      </rPr>
      <t xml:space="preserve">(each budget line item and sub-line item must be described in detail; including the proposed number of units, allocation method (if applicable) and the proposed rate.  </t>
    </r>
  </si>
  <si>
    <t>Units</t>
  </si>
  <si>
    <t>Rate</t>
  </si>
  <si>
    <t>Total</t>
  </si>
  <si>
    <t xml:space="preserve"> TOTAL in Local currency</t>
  </si>
  <si>
    <t>USD</t>
  </si>
  <si>
    <t>check</t>
  </si>
  <si>
    <t>Salaries (long-term staff)</t>
  </si>
  <si>
    <t>A.</t>
  </si>
  <si>
    <t>Long-term Staff (full name and position title)</t>
  </si>
  <si>
    <t>1. Full Name, Position Title</t>
  </si>
  <si>
    <t>2. Full Name, Position Title</t>
  </si>
  <si>
    <t>3. Full Name, Position Title</t>
  </si>
  <si>
    <t xml:space="preserve">2. Intrahealth International </t>
  </si>
  <si>
    <t>Subtotal, Long-Term Staff</t>
  </si>
  <si>
    <t>B.</t>
  </si>
  <si>
    <t>Short-Term Consultants (full name and position title)</t>
  </si>
  <si>
    <t>4. Full Name, Position Title</t>
  </si>
  <si>
    <t>5. Full Name, Position Title</t>
  </si>
  <si>
    <t>6. Full Name, Position Title</t>
  </si>
  <si>
    <t>Subtotal, Short-Term Consultants</t>
  </si>
  <si>
    <t>Total, Salaries</t>
  </si>
  <si>
    <t>Communications (telephone, fax, internet, etc.)</t>
  </si>
  <si>
    <t>Printing and Photocopy</t>
  </si>
  <si>
    <t>C</t>
  </si>
  <si>
    <t>Bank Charges</t>
  </si>
  <si>
    <t>D.</t>
  </si>
  <si>
    <t>Stationary Supplies</t>
  </si>
  <si>
    <t>E.</t>
  </si>
  <si>
    <t>Vehicle Maintenance and Fuel</t>
  </si>
  <si>
    <t>F.</t>
  </si>
  <si>
    <t>Office Rent, Utilities, and Maintenance</t>
  </si>
  <si>
    <t>G.</t>
  </si>
  <si>
    <t>H.</t>
  </si>
  <si>
    <t>Total, Other Direct Costs</t>
  </si>
  <si>
    <t>Activity (add additional lines for each activity)</t>
  </si>
  <si>
    <t>Name of Activity</t>
  </si>
  <si>
    <t>Training Venue Rental</t>
  </si>
  <si>
    <t>Food</t>
  </si>
  <si>
    <t>Lodging</t>
  </si>
  <si>
    <t>Transportation</t>
  </si>
  <si>
    <t>Training Supplies (Stationary, Flip charts, markers, etc.)</t>
  </si>
  <si>
    <t>Printing and Photocopy costs</t>
  </si>
  <si>
    <t>Communications</t>
  </si>
  <si>
    <t>Equipment Rental</t>
  </si>
  <si>
    <t>Sub-Total For Activity</t>
  </si>
  <si>
    <t>C.</t>
  </si>
  <si>
    <t>Total, Activities</t>
  </si>
  <si>
    <t>Meals and Incidentals</t>
  </si>
  <si>
    <t>Transport cost</t>
  </si>
  <si>
    <t>Total, Travel and Transportation</t>
  </si>
  <si>
    <t>Grand Total</t>
  </si>
  <si>
    <t>Travel and Transportation(budget staff travel under each activity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</si>
</sst>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00_-;\-* #,##0.00_-;_-* &quot;-&quot;??_-;_-@_-"/>
    <numFmt numFmtId="165" formatCode="&quot;$&quot;#,##0"/>
    <numFmt numFmtId="166" formatCode="_(&quot;$&quot;* #,##0.0000_);_(&quot;$&quot;* \(#,##0.0000\);_(&quot;$&quot;* &quot;-&quot;??_);_(@_)"/>
    <numFmt numFmtId="167" formatCode="_(&quot;$&quot;* #,##0_);_(&quot;$&quot;* \(#,##0\);_(&quot;$&quot;* &quot;-&quot;??_);_(@_)"/>
    <numFmt numFmtId="168" formatCode="_(* #,##0.00_);_(* \(#,##0.00\);_(* &quot;-&quot;_);_(@_)"/>
    <numFmt numFmtId="169" formatCode="_(* #,##0.0000_);_(* \(#,##0.0000\);_(* &quot;-&quot;_);_(@_)"/>
    <numFmt numFmtId="170" formatCode="&quot;$&quot;#,##0.00"/>
  </numFmts>
  <fonts count="30" x14ac:knownFonts="1">
    <font>
      <sz val="11"/>
      <color theme="1"/>
      <name val="Calibri"/>
      <family val="2"/>
      <scheme val="minor"/>
    </font>
    <font>
      <sz val="10"/>
      <name val="Arial"/>
      <family val="2"/>
    </font>
    <font>
      <b/>
      <sz val="10"/>
      <name val="Arial"/>
      <family val="2"/>
    </font>
    <font>
      <b/>
      <i/>
      <sz val="10"/>
      <name val="Arial"/>
      <family val="2"/>
    </font>
    <font>
      <b/>
      <sz val="12"/>
      <name val="Arial"/>
      <family val="2"/>
    </font>
    <font>
      <i/>
      <sz val="10"/>
      <name val="Arial"/>
      <family val="2"/>
    </font>
    <font>
      <sz val="28"/>
      <color indexed="56"/>
      <name val="Arial"/>
      <family val="2"/>
    </font>
    <font>
      <b/>
      <sz val="8"/>
      <color indexed="56"/>
      <name val="Arial"/>
      <family val="2"/>
    </font>
    <font>
      <b/>
      <sz val="14"/>
      <color indexed="56"/>
      <name val="Arial"/>
      <family val="2"/>
    </font>
    <font>
      <sz val="12"/>
      <name val="Times New Roman"/>
      <family val="1"/>
    </font>
    <font>
      <b/>
      <sz val="10"/>
      <name val="Times New Roman"/>
      <family val="1"/>
    </font>
    <font>
      <sz val="10"/>
      <name val="Times New Roman"/>
      <family val="1"/>
    </font>
    <font>
      <i/>
      <sz val="10"/>
      <name val="Times New Roman"/>
      <family val="1"/>
    </font>
    <font>
      <sz val="10"/>
      <color indexed="8"/>
      <name val="Times New Roman"/>
      <family val="1"/>
    </font>
    <font>
      <sz val="28"/>
      <color indexed="60"/>
      <name val="Arial"/>
      <family val="2"/>
    </font>
    <font>
      <sz val="11"/>
      <color theme="1"/>
      <name val="Calibri"/>
      <family val="2"/>
      <scheme val="minor"/>
    </font>
    <font>
      <sz val="10"/>
      <color rgb="FFFF0000"/>
      <name val="Arial"/>
      <family val="2"/>
    </font>
    <font>
      <b/>
      <sz val="12"/>
      <color rgb="FFFF0000"/>
      <name val="Arial"/>
      <family val="2"/>
    </font>
    <font>
      <sz val="12"/>
      <color rgb="FFFF0000"/>
      <name val="Times New Roman"/>
      <family val="1"/>
    </font>
    <font>
      <b/>
      <sz val="10"/>
      <color rgb="FFFF0000"/>
      <name val="Arial"/>
      <family val="2"/>
    </font>
    <font>
      <sz val="10"/>
      <color rgb="FFC00000"/>
      <name val="Arial"/>
      <family val="2"/>
    </font>
    <font>
      <sz val="10"/>
      <color theme="1"/>
      <name val="Times New Roman"/>
      <family val="1"/>
    </font>
    <font>
      <u/>
      <sz val="11"/>
      <color theme="10"/>
      <name val="Calibri"/>
      <family val="2"/>
      <scheme val="minor"/>
    </font>
    <font>
      <sz val="11"/>
      <name val="Calibri"/>
      <family val="2"/>
      <scheme val="minor"/>
    </font>
    <font>
      <sz val="10"/>
      <color theme="5" tint="-0.249977111117893"/>
      <name val="Times New Roman"/>
      <family val="1"/>
    </font>
    <font>
      <u/>
      <sz val="10"/>
      <name val="Arial"/>
      <family val="2"/>
    </font>
    <font>
      <u/>
      <sz val="10"/>
      <color rgb="FFFF0000"/>
      <name val="Arial"/>
      <family val="2"/>
    </font>
    <font>
      <sz val="9"/>
      <color indexed="81"/>
      <name val="Tahoma"/>
      <family val="2"/>
    </font>
    <font>
      <b/>
      <sz val="9"/>
      <color indexed="81"/>
      <name val="Tahoma"/>
      <family val="2"/>
    </font>
    <font>
      <b/>
      <sz val="14"/>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applyNumberFormat="0" applyFill="0" applyBorder="0" applyAlignment="0" applyProtection="0"/>
  </cellStyleXfs>
  <cellXfs count="112">
    <xf numFmtId="0" fontId="0" fillId="0" borderId="0" xfId="0"/>
    <xf numFmtId="0" fontId="1" fillId="0" borderId="0" xfId="4"/>
    <xf numFmtId="0" fontId="2" fillId="0" borderId="0" xfId="4" applyFont="1"/>
    <xf numFmtId="0" fontId="3" fillId="0" borderId="0" xfId="4" applyFont="1"/>
    <xf numFmtId="0" fontId="4" fillId="0" borderId="1" xfId="4" applyFont="1" applyBorder="1"/>
    <xf numFmtId="0" fontId="1" fillId="0" borderId="1" xfId="4" applyBorder="1"/>
    <xf numFmtId="0" fontId="16" fillId="0" borderId="0" xfId="4" applyFont="1"/>
    <xf numFmtId="0" fontId="1" fillId="0" borderId="4" xfId="4" applyBorder="1" applyAlignment="1">
      <alignment horizontal="center"/>
    </xf>
    <xf numFmtId="0" fontId="1" fillId="0" borderId="6" xfId="4" applyBorder="1"/>
    <xf numFmtId="3" fontId="1" fillId="0" borderId="0" xfId="4" applyNumberFormat="1"/>
    <xf numFmtId="0" fontId="1" fillId="0" borderId="8" xfId="4" applyBorder="1" applyAlignment="1">
      <alignment horizontal="center"/>
    </xf>
    <xf numFmtId="0" fontId="5" fillId="0" borderId="9" xfId="4" applyFont="1" applyBorder="1"/>
    <xf numFmtId="0" fontId="1" fillId="0" borderId="9" xfId="4" applyBorder="1"/>
    <xf numFmtId="41" fontId="16" fillId="0" borderId="0" xfId="4" applyNumberFormat="1" applyFont="1"/>
    <xf numFmtId="0" fontId="2" fillId="0" borderId="8" xfId="4" applyFont="1" applyBorder="1" applyAlignment="1">
      <alignment horizontal="left"/>
    </xf>
    <xf numFmtId="0" fontId="1" fillId="0" borderId="0" xfId="0" applyFont="1"/>
    <xf numFmtId="0" fontId="2" fillId="0" borderId="9" xfId="4" applyFont="1" applyBorder="1"/>
    <xf numFmtId="0" fontId="2" fillId="0" borderId="4" xfId="4" applyFont="1" applyBorder="1" applyAlignment="1">
      <alignment horizontal="left"/>
    </xf>
    <xf numFmtId="0" fontId="4" fillId="0" borderId="8" xfId="4" applyFont="1" applyBorder="1" applyAlignment="1">
      <alignment horizontal="left"/>
    </xf>
    <xf numFmtId="0" fontId="4" fillId="0" borderId="9" xfId="4" applyFont="1" applyBorder="1"/>
    <xf numFmtId="0" fontId="4" fillId="0" borderId="0" xfId="4" applyFont="1"/>
    <xf numFmtId="41" fontId="17" fillId="0" borderId="0" xfId="4" applyNumberFormat="1" applyFont="1"/>
    <xf numFmtId="0" fontId="4" fillId="0" borderId="2" xfId="4" applyFont="1" applyBorder="1"/>
    <xf numFmtId="0" fontId="1" fillId="0" borderId="0" xfId="4" applyAlignment="1">
      <alignment horizontal="center"/>
    </xf>
    <xf numFmtId="0" fontId="6" fillId="0" borderId="0" xfId="0" applyFont="1"/>
    <xf numFmtId="0" fontId="7" fillId="0" borderId="0" xfId="0" applyFont="1"/>
    <xf numFmtId="0" fontId="8" fillId="0" borderId="0" xfId="0" applyFont="1"/>
    <xf numFmtId="3" fontId="1" fillId="0" borderId="0" xfId="0" applyNumberFormat="1" applyFont="1"/>
    <xf numFmtId="0" fontId="9" fillId="0" borderId="0" xfId="0" applyFont="1"/>
    <xf numFmtId="0" fontId="2" fillId="0" borderId="0" xfId="0" applyFont="1"/>
    <xf numFmtId="3" fontId="2" fillId="0" borderId="0" xfId="0" applyNumberFormat="1" applyFont="1" applyAlignment="1">
      <alignment horizontal="left"/>
    </xf>
    <xf numFmtId="3" fontId="1" fillId="0" borderId="0" xfId="0" applyNumberFormat="1" applyFont="1" applyAlignment="1">
      <alignment horizontal="left"/>
    </xf>
    <xf numFmtId="3" fontId="2" fillId="2" borderId="12" xfId="0" applyNumberFormat="1" applyFont="1" applyFill="1" applyBorder="1"/>
    <xf numFmtId="3" fontId="2" fillId="2" borderId="13" xfId="0" applyNumberFormat="1" applyFont="1" applyFill="1" applyBorder="1"/>
    <xf numFmtId="3" fontId="2" fillId="2" borderId="14" xfId="0" applyNumberFormat="1" applyFont="1" applyFill="1" applyBorder="1" applyAlignment="1">
      <alignment horizontal="center" wrapText="1"/>
    </xf>
    <xf numFmtId="0" fontId="18" fillId="0" borderId="0" xfId="0" applyFont="1"/>
    <xf numFmtId="3" fontId="2" fillId="0" borderId="15" xfId="0" applyNumberFormat="1" applyFont="1" applyBorder="1" applyAlignment="1">
      <alignment horizontal="center"/>
    </xf>
    <xf numFmtId="3" fontId="2" fillId="0" borderId="15" xfId="0" applyNumberFormat="1" applyFont="1" applyBorder="1"/>
    <xf numFmtId="165" fontId="19" fillId="0" borderId="0" xfId="1" applyNumberFormat="1" applyFont="1" applyFill="1" applyBorder="1" applyAlignment="1">
      <alignment horizontal="center"/>
    </xf>
    <xf numFmtId="165" fontId="2" fillId="2" borderId="13" xfId="1" applyNumberFormat="1" applyFont="1" applyFill="1" applyBorder="1" applyAlignment="1">
      <alignment horizontal="center"/>
    </xf>
    <xf numFmtId="165" fontId="18" fillId="0" borderId="0" xfId="0" applyNumberFormat="1" applyFont="1"/>
    <xf numFmtId="10" fontId="1" fillId="0" borderId="0" xfId="5" applyNumberFormat="1" applyFont="1"/>
    <xf numFmtId="3" fontId="1" fillId="0" borderId="0" xfId="5" applyNumberFormat="1" applyFont="1"/>
    <xf numFmtId="10" fontId="9" fillId="0" borderId="0" xfId="5" applyNumberFormat="1" applyFont="1"/>
    <xf numFmtId="3" fontId="9" fillId="0" borderId="0" xfId="0" applyNumberFormat="1" applyFont="1"/>
    <xf numFmtId="0" fontId="21" fillId="0" borderId="0" xfId="0" applyFont="1"/>
    <xf numFmtId="0" fontId="21" fillId="0" borderId="0" xfId="0" applyFont="1" applyAlignment="1">
      <alignment horizontal="left"/>
    </xf>
    <xf numFmtId="0" fontId="21" fillId="0" borderId="0" xfId="0" applyFont="1" applyAlignment="1">
      <alignment horizontal="left" vertical="top"/>
    </xf>
    <xf numFmtId="0" fontId="21" fillId="0" borderId="0" xfId="0" applyFont="1" applyAlignment="1">
      <alignment horizontal="left" vertical="top" indent="1"/>
    </xf>
    <xf numFmtId="166" fontId="1" fillId="0" borderId="6" xfId="2" applyNumberFormat="1" applyFont="1" applyFill="1" applyBorder="1"/>
    <xf numFmtId="41" fontId="1" fillId="0" borderId="6" xfId="2" applyNumberFormat="1" applyFont="1" applyFill="1" applyBorder="1"/>
    <xf numFmtId="41" fontId="1" fillId="0" borderId="10" xfId="2" applyNumberFormat="1" applyFont="1" applyFill="1" applyBorder="1"/>
    <xf numFmtId="167" fontId="20" fillId="0" borderId="3" xfId="2" applyNumberFormat="1" applyFont="1" applyFill="1" applyBorder="1"/>
    <xf numFmtId="0" fontId="22" fillId="0" borderId="0" xfId="6"/>
    <xf numFmtId="0" fontId="1" fillId="0" borderId="0" xfId="4" applyAlignment="1">
      <alignment horizontal="left"/>
    </xf>
    <xf numFmtId="0" fontId="1" fillId="0" borderId="11" xfId="4" applyBorder="1"/>
    <xf numFmtId="0" fontId="4" fillId="0" borderId="11" xfId="4" applyFont="1" applyBorder="1"/>
    <xf numFmtId="0" fontId="1" fillId="0" borderId="7" xfId="4" applyBorder="1"/>
    <xf numFmtId="0" fontId="1" fillId="0" borderId="3" xfId="4" applyBorder="1"/>
    <xf numFmtId="0" fontId="1" fillId="0" borderId="18" xfId="4" applyBorder="1"/>
    <xf numFmtId="3" fontId="2" fillId="2" borderId="13" xfId="0" applyNumberFormat="1" applyFont="1" applyFill="1" applyBorder="1" applyAlignment="1">
      <alignment horizontal="center" wrapText="1"/>
    </xf>
    <xf numFmtId="167" fontId="20" fillId="0" borderId="6" xfId="2" applyNumberFormat="1" applyFont="1" applyFill="1" applyBorder="1"/>
    <xf numFmtId="0" fontId="25" fillId="0" borderId="4" xfId="4" applyFont="1" applyBorder="1" applyAlignment="1">
      <alignment horizontal="center"/>
    </xf>
    <xf numFmtId="0" fontId="25" fillId="0" borderId="0" xfId="0" applyFont="1"/>
    <xf numFmtId="0" fontId="25" fillId="0" borderId="0" xfId="4" applyFont="1"/>
    <xf numFmtId="0" fontId="26" fillId="0" borderId="0" xfId="4" applyFont="1"/>
    <xf numFmtId="0" fontId="25" fillId="0" borderId="3" xfId="4" applyFont="1" applyBorder="1"/>
    <xf numFmtId="41" fontId="2" fillId="0" borderId="10" xfId="2" applyNumberFormat="1" applyFont="1" applyFill="1" applyBorder="1"/>
    <xf numFmtId="41" fontId="1" fillId="0" borderId="3" xfId="2" applyNumberFormat="1" applyFont="1" applyFill="1" applyBorder="1"/>
    <xf numFmtId="167" fontId="1" fillId="0" borderId="3" xfId="2" applyNumberFormat="1" applyFont="1" applyFill="1" applyBorder="1"/>
    <xf numFmtId="41" fontId="1" fillId="0" borderId="11" xfId="2" applyNumberFormat="1" applyFont="1" applyFill="1" applyBorder="1"/>
    <xf numFmtId="0" fontId="2" fillId="3" borderId="3" xfId="4" applyFont="1" applyFill="1" applyBorder="1"/>
    <xf numFmtId="3" fontId="2" fillId="0" borderId="1" xfId="0" applyNumberFormat="1" applyFont="1" applyBorder="1" applyAlignment="1">
      <alignment horizontal="center"/>
    </xf>
    <xf numFmtId="165" fontId="2" fillId="0" borderId="1" xfId="0" applyNumberFormat="1" applyFont="1" applyBorder="1" applyAlignment="1">
      <alignment horizontal="center"/>
    </xf>
    <xf numFmtId="165" fontId="2" fillId="0" borderId="5" xfId="3" applyNumberFormat="1" applyFont="1" applyFill="1" applyBorder="1" applyAlignment="1">
      <alignment horizontal="center"/>
    </xf>
    <xf numFmtId="0" fontId="2" fillId="0" borderId="18" xfId="4" applyFont="1" applyBorder="1"/>
    <xf numFmtId="0" fontId="2" fillId="0" borderId="7" xfId="4" applyFont="1" applyBorder="1"/>
    <xf numFmtId="164" fontId="2" fillId="0" borderId="16" xfId="1" applyNumberFormat="1" applyFont="1" applyFill="1" applyBorder="1" applyAlignment="1">
      <alignment horizontal="center"/>
    </xf>
    <xf numFmtId="164" fontId="2" fillId="2" borderId="12" xfId="1" applyNumberFormat="1" applyFont="1" applyFill="1" applyBorder="1" applyAlignment="1">
      <alignment horizontal="center"/>
    </xf>
    <xf numFmtId="165" fontId="2" fillId="0" borderId="19" xfId="0" applyNumberFormat="1" applyFont="1" applyBorder="1" applyAlignment="1">
      <alignment vertical="center" wrapText="1"/>
    </xf>
    <xf numFmtId="165" fontId="2" fillId="3" borderId="19" xfId="0" applyNumberFormat="1" applyFont="1" applyFill="1" applyBorder="1" applyAlignment="1">
      <alignment horizontal="center" vertical="center"/>
    </xf>
    <xf numFmtId="168" fontId="1" fillId="0" borderId="3" xfId="4" applyNumberFormat="1" applyBorder="1"/>
    <xf numFmtId="168" fontId="1" fillId="0" borderId="11" xfId="2" applyNumberFormat="1" applyFont="1" applyFill="1" applyBorder="1"/>
    <xf numFmtId="168" fontId="1" fillId="0" borderId="10" xfId="2" applyNumberFormat="1" applyFont="1" applyFill="1" applyBorder="1"/>
    <xf numFmtId="168" fontId="2" fillId="0" borderId="10" xfId="2" applyNumberFormat="1" applyFont="1" applyFill="1" applyBorder="1"/>
    <xf numFmtId="169" fontId="1" fillId="0" borderId="3" xfId="4" applyNumberFormat="1" applyBorder="1"/>
    <xf numFmtId="169" fontId="1" fillId="0" borderId="11" xfId="2" applyNumberFormat="1" applyFont="1" applyFill="1" applyBorder="1"/>
    <xf numFmtId="170" fontId="2" fillId="0" borderId="17" xfId="1" applyNumberFormat="1" applyFont="1" applyFill="1" applyBorder="1" applyAlignment="1">
      <alignment horizontal="center"/>
    </xf>
    <xf numFmtId="170" fontId="2" fillId="2" borderId="14" xfId="1" applyNumberFormat="1" applyFont="1" applyFill="1" applyBorder="1" applyAlignment="1">
      <alignment horizontal="center"/>
    </xf>
    <xf numFmtId="0" fontId="10" fillId="0" borderId="0" xfId="0" applyFont="1" applyAlignment="1">
      <alignment horizontal="left" vertical="top" wrapText="1" indent="1"/>
    </xf>
    <xf numFmtId="0" fontId="10" fillId="0" borderId="0" xfId="0" applyFont="1" applyAlignment="1">
      <alignment horizontal="left" wrapText="1" indent="1"/>
    </xf>
    <xf numFmtId="0" fontId="21" fillId="0" borderId="0" xfId="0" applyFont="1" applyAlignment="1">
      <alignment horizontal="left"/>
    </xf>
    <xf numFmtId="0" fontId="12" fillId="0" borderId="0" xfId="0" applyFont="1" applyAlignment="1">
      <alignment horizontal="left" wrapText="1"/>
    </xf>
    <xf numFmtId="0" fontId="10"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left" vertical="top" indent="1"/>
    </xf>
    <xf numFmtId="0" fontId="29" fillId="0" borderId="0" xfId="4" applyFont="1" applyAlignment="1">
      <alignment horizontal="center"/>
    </xf>
    <xf numFmtId="0" fontId="2" fillId="0" borderId="11" xfId="4" applyFont="1" applyBorder="1" applyAlignment="1">
      <alignment horizontal="center" vertical="center" wrapText="1"/>
    </xf>
    <xf numFmtId="0" fontId="1" fillId="0" borderId="0" xfId="4"/>
    <xf numFmtId="0" fontId="2" fillId="0" borderId="19" xfId="4" applyFont="1" applyBorder="1" applyAlignment="1">
      <alignment horizontal="center" vertical="center"/>
    </xf>
    <xf numFmtId="0" fontId="2" fillId="0" borderId="2" xfId="4" applyFont="1" applyBorder="1" applyAlignment="1">
      <alignment horizontal="center" vertical="center"/>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 fillId="0" borderId="1" xfId="4" applyFont="1" applyBorder="1" applyAlignment="1">
      <alignment horizontal="center" vertical="center"/>
    </xf>
    <xf numFmtId="0" fontId="2" fillId="0" borderId="5" xfId="4"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2" fillId="0" borderId="0" xfId="6" applyBorder="1" applyAlignment="1">
      <alignment horizontal="left" wrapText="1"/>
    </xf>
    <xf numFmtId="0" fontId="3" fillId="0" borderId="0" xfId="4" applyFont="1" applyAlignment="1">
      <alignment horizontal="left" wrapText="1"/>
    </xf>
    <xf numFmtId="0" fontId="2" fillId="0" borderId="0" xfId="4" applyFont="1" applyAlignment="1">
      <alignment horizontal="left" wrapText="1"/>
    </xf>
    <xf numFmtId="0" fontId="2" fillId="0" borderId="0" xfId="4" applyFont="1" applyAlignment="1">
      <alignment horizontal="left"/>
    </xf>
  </cellXfs>
  <cellStyles count="7">
    <cellStyle name="Comma 2" xfId="1" xr:uid="{00000000-0005-0000-0000-000000000000}"/>
    <cellStyle name="Currency" xfId="2" builtinId="4"/>
    <cellStyle name="Currency 3" xfId="3" xr:uid="{00000000-0005-0000-0000-000002000000}"/>
    <cellStyle name="Hyperlink" xfId="6" builtinId="8"/>
    <cellStyle name="Normal" xfId="0" builtinId="0"/>
    <cellStyle name="Normal 2" xfId="4" xr:uid="{00000000-0005-0000-0000-000005000000}"/>
    <cellStyle name="Percent 2 2"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ilychem.chemonics.net/SupportDivisions/Contracts/Grants/Documents/Financial%20Management/Examples%20of%20Grant%20Spreadsheet%20Trackers%20and%20Budget/NEAT%20Grant%20Budget%20template_083111_FINALs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ilychem.chemonics.net/Documents%20and%20Settings/Chemonics%20Traveler/My%20Documents/Flagship/Flagship%20Grant%20Budget%20Template%20and%20Tracking%20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of Envelope"/>
      <sheetName val="1b. J-2 Summary"/>
      <sheetName val="Fee Matrix"/>
      <sheetName val="Budget Instructions"/>
      <sheetName val="Daily Rate Calculation"/>
      <sheetName val="Summary of Main Detailed"/>
      <sheetName val="2b. LOE by CLIN"/>
      <sheetName val="3a. Subs LOE"/>
      <sheetName val="3b. Subs LOE by CLIN"/>
      <sheetName val="Office Setup"/>
      <sheetName val="SUBS"/>
      <sheetName val="4. Intra summary"/>
      <sheetName val="5. TRG summary"/>
      <sheetName val="6. LLU summary"/>
      <sheetName val="7. HSI summary"/>
      <sheetName val="8. Massar summary"/>
      <sheetName val="9. Alpha summary"/>
      <sheetName val="10g. EVF"/>
      <sheetName val="11.  Intra (CPFF)"/>
      <sheetName val="12. TRG (CPFF)"/>
      <sheetName val="13. LLU (CPFF)"/>
      <sheetName val="14. HSI (T&amp;M)"/>
      <sheetName val="15. Massar (T&amp;M)"/>
      <sheetName val="16. Alpha (T&amp;M)"/>
      <sheetName val="Summary Sheet to C&amp;P"/>
      <sheetName val="Subplan  Goal Estimator"/>
      <sheetName val="Main Detailed Budget"/>
      <sheetName val="Budgeting Instructions"/>
      <sheetName val="Budget Summary by milest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Name of Applicant:</v>
          </cell>
        </row>
        <row r="3">
          <cell r="A3" t="str">
            <v>Title of Proposed Grant Activity:</v>
          </cell>
        </row>
      </sheetData>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Instructions"/>
      <sheetName val="Cost Sharing Guidelines"/>
      <sheetName val="LT Daily Rate"/>
      <sheetName val="Summary budget"/>
      <sheetName val="Detailed Budget"/>
      <sheetName val="Instructions Expenses"/>
      <sheetName val="Summary of Expenses"/>
      <sheetName val="Monthly Reconcilia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9">
          <cell r="AJ29">
            <v>4680</v>
          </cell>
        </row>
        <row r="53">
          <cell r="AJ53">
            <v>11450</v>
          </cell>
        </row>
        <row r="83">
          <cell r="AJ83" t="e">
            <v>#REF!</v>
          </cell>
        </row>
      </sheetData>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001/library/Guide%20to%20Grantee%20Cost%20Share%20vs%20Contribution%20in%20GUC.doc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topLeftCell="A14" zoomScaleNormal="100" workbookViewId="0">
      <selection activeCell="A19" sqref="A19:I19"/>
    </sheetView>
  </sheetViews>
  <sheetFormatPr defaultRowHeight="14.5" x14ac:dyDescent="0.35"/>
  <cols>
    <col min="9" max="9" width="28.1796875" customWidth="1"/>
  </cols>
  <sheetData>
    <row r="1" spans="1:9" ht="35" x14ac:dyDescent="0.7">
      <c r="A1" s="24" t="s">
        <v>0</v>
      </c>
    </row>
    <row r="2" spans="1:9" x14ac:dyDescent="0.35">
      <c r="A2" s="25"/>
    </row>
    <row r="3" spans="1:9" ht="18" x14ac:dyDescent="0.4">
      <c r="A3" s="26" t="s">
        <v>1</v>
      </c>
    </row>
    <row r="4" spans="1:9" ht="8.25" customHeight="1" x14ac:dyDescent="0.35"/>
    <row r="5" spans="1:9" ht="47.25" customHeight="1" x14ac:dyDescent="0.35">
      <c r="A5" s="92" t="s">
        <v>2</v>
      </c>
      <c r="B5" s="92"/>
      <c r="C5" s="92"/>
      <c r="D5" s="92"/>
      <c r="E5" s="92"/>
      <c r="F5" s="92"/>
      <c r="G5" s="92"/>
      <c r="H5" s="92"/>
      <c r="I5" s="92"/>
    </row>
    <row r="6" spans="1:9" ht="7.5" customHeight="1" x14ac:dyDescent="0.35">
      <c r="A6" s="45"/>
      <c r="B6" s="45"/>
      <c r="C6" s="45"/>
      <c r="D6" s="45"/>
      <c r="E6" s="45"/>
      <c r="F6" s="45"/>
      <c r="G6" s="45"/>
      <c r="H6" s="45"/>
      <c r="I6" s="45"/>
    </row>
    <row r="7" spans="1:9" ht="6.75" customHeight="1" x14ac:dyDescent="0.35">
      <c r="A7" s="45"/>
      <c r="B7" s="45"/>
      <c r="C7" s="45"/>
      <c r="D7" s="45"/>
      <c r="E7" s="45"/>
      <c r="F7" s="45"/>
      <c r="G7" s="45"/>
      <c r="H7" s="45"/>
      <c r="I7" s="45"/>
    </row>
    <row r="8" spans="1:9" ht="64.5" customHeight="1" x14ac:dyDescent="0.35">
      <c r="A8" s="93" t="s">
        <v>3</v>
      </c>
      <c r="B8" s="94"/>
      <c r="C8" s="94"/>
      <c r="D8" s="94"/>
      <c r="E8" s="94"/>
      <c r="F8" s="94"/>
      <c r="G8" s="94"/>
      <c r="H8" s="94"/>
      <c r="I8" s="94"/>
    </row>
    <row r="9" spans="1:9" ht="7.5" customHeight="1" x14ac:dyDescent="0.35">
      <c r="A9" s="47"/>
      <c r="B9" s="47"/>
      <c r="C9" s="47"/>
      <c r="D9" s="47"/>
      <c r="E9" s="47"/>
      <c r="F9" s="47"/>
      <c r="G9" s="47"/>
      <c r="H9" s="47"/>
      <c r="I9" s="47"/>
    </row>
    <row r="10" spans="1:9" ht="75" customHeight="1" x14ac:dyDescent="0.35">
      <c r="A10" s="89" t="s">
        <v>4</v>
      </c>
      <c r="B10" s="95"/>
      <c r="C10" s="95"/>
      <c r="D10" s="95"/>
      <c r="E10" s="95"/>
      <c r="F10" s="95"/>
      <c r="G10" s="95"/>
      <c r="H10" s="95"/>
      <c r="I10" s="95"/>
    </row>
    <row r="11" spans="1:9" ht="7.5" customHeight="1" x14ac:dyDescent="0.35">
      <c r="A11" s="48"/>
      <c r="B11" s="48"/>
      <c r="C11" s="48"/>
      <c r="D11" s="48"/>
      <c r="E11" s="48"/>
      <c r="F11" s="48"/>
      <c r="G11" s="48"/>
      <c r="H11" s="48"/>
      <c r="I11" s="48"/>
    </row>
    <row r="12" spans="1:9" ht="7.5" customHeight="1" x14ac:dyDescent="0.35">
      <c r="A12" s="48"/>
      <c r="B12" s="48"/>
      <c r="C12" s="48"/>
      <c r="D12" s="48"/>
      <c r="E12" s="48"/>
      <c r="F12" s="48"/>
      <c r="G12" s="48"/>
      <c r="H12" s="48"/>
      <c r="I12" s="48"/>
    </row>
    <row r="13" spans="1:9" ht="78" customHeight="1" x14ac:dyDescent="0.35">
      <c r="A13" s="89" t="s">
        <v>5</v>
      </c>
      <c r="B13" s="95"/>
      <c r="C13" s="95"/>
      <c r="D13" s="95"/>
      <c r="E13" s="95"/>
      <c r="F13" s="95"/>
      <c r="G13" s="95"/>
      <c r="H13" s="95"/>
      <c r="I13" s="95"/>
    </row>
    <row r="14" spans="1:9" ht="7.5" customHeight="1" x14ac:dyDescent="0.35">
      <c r="A14" s="48"/>
      <c r="B14" s="48"/>
      <c r="C14" s="48"/>
      <c r="D14" s="48"/>
      <c r="E14" s="48"/>
      <c r="F14" s="48"/>
      <c r="G14" s="48"/>
      <c r="H14" s="48"/>
      <c r="I14" s="48"/>
    </row>
    <row r="15" spans="1:9" ht="57" customHeight="1" x14ac:dyDescent="0.35">
      <c r="A15" s="89" t="s">
        <v>6</v>
      </c>
      <c r="B15" s="95"/>
      <c r="C15" s="95"/>
      <c r="D15" s="95"/>
      <c r="E15" s="95"/>
      <c r="F15" s="95"/>
      <c r="G15" s="95"/>
      <c r="H15" s="95"/>
      <c r="I15" s="95"/>
    </row>
    <row r="16" spans="1:9" ht="7.5" customHeight="1" x14ac:dyDescent="0.35">
      <c r="A16" s="48"/>
      <c r="B16" s="48"/>
      <c r="C16" s="48"/>
      <c r="D16" s="48"/>
      <c r="E16" s="48"/>
      <c r="F16" s="48"/>
      <c r="G16" s="48"/>
      <c r="H16" s="48"/>
      <c r="I16" s="48"/>
    </row>
    <row r="17" spans="1:9" ht="48.75" customHeight="1" x14ac:dyDescent="0.35">
      <c r="A17" s="89" t="s">
        <v>7</v>
      </c>
      <c r="B17" s="89"/>
      <c r="C17" s="89"/>
      <c r="D17" s="89"/>
      <c r="E17" s="89"/>
      <c r="F17" s="89"/>
      <c r="G17" s="89"/>
      <c r="H17" s="89"/>
      <c r="I17" s="89"/>
    </row>
    <row r="18" spans="1:9" x14ac:dyDescent="0.35">
      <c r="A18" s="46"/>
      <c r="B18" s="46"/>
      <c r="C18" s="46"/>
      <c r="D18" s="46"/>
      <c r="E18" s="46"/>
      <c r="F18" s="46"/>
      <c r="G18" s="46"/>
      <c r="H18" s="46"/>
      <c r="I18" s="46"/>
    </row>
    <row r="19" spans="1:9" ht="55.5" customHeight="1" x14ac:dyDescent="0.35">
      <c r="A19" s="90" t="s">
        <v>8</v>
      </c>
      <c r="B19" s="91"/>
      <c r="C19" s="91"/>
      <c r="D19" s="91"/>
      <c r="E19" s="91"/>
      <c r="F19" s="91"/>
      <c r="G19" s="91"/>
      <c r="H19" s="91"/>
      <c r="I19" s="91"/>
    </row>
  </sheetData>
  <mergeCells count="7">
    <mergeCell ref="A17:I17"/>
    <mergeCell ref="A19:I19"/>
    <mergeCell ref="A5:I5"/>
    <mergeCell ref="A8:I8"/>
    <mergeCell ref="A10:I10"/>
    <mergeCell ref="A13:I13"/>
    <mergeCell ref="A15:I15"/>
  </mergeCells>
  <pageMargins left="0.7" right="0.7" top="0.75" bottom="0.75" header="0.3" footer="0.3"/>
  <pageSetup scale="87" orientation="portrait" r:id="rId1"/>
  <headerFooter scaleWithDoc="0">
    <oddFooter xml:space="preserve">&amp;R&amp;"Arial,Regular"&amp;7GlobalQMS ID: 461.3, 27 May 2015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
  <sheetViews>
    <sheetView zoomScaleNormal="100" workbookViewId="0">
      <selection activeCell="H10" sqref="H10"/>
    </sheetView>
  </sheetViews>
  <sheetFormatPr defaultColWidth="9.1796875" defaultRowHeight="15.5" x14ac:dyDescent="0.35"/>
  <cols>
    <col min="1" max="1" width="4.26953125" style="28" customWidth="1"/>
    <col min="2" max="2" width="31.453125" style="28" customWidth="1"/>
    <col min="3" max="3" width="16.81640625" style="28" hidden="1" customWidth="1"/>
    <col min="4" max="5" width="18.1796875" style="44" customWidth="1"/>
    <col min="6" max="16384" width="9.1796875" style="28"/>
  </cols>
  <sheetData>
    <row r="1" spans="1:7" x14ac:dyDescent="0.35">
      <c r="A1" s="15"/>
      <c r="B1" s="15"/>
      <c r="C1" s="15"/>
      <c r="D1" s="27"/>
      <c r="E1" s="27"/>
    </row>
    <row r="2" spans="1:7" x14ac:dyDescent="0.35">
      <c r="A2" s="29" t="str">
        <f>'[1]Main Detailed Budget'!A2</f>
        <v>Name of Applicant:</v>
      </c>
      <c r="B2" s="15"/>
      <c r="C2" s="15"/>
      <c r="D2" s="27"/>
      <c r="E2" s="27"/>
    </row>
    <row r="3" spans="1:7" x14ac:dyDescent="0.35">
      <c r="A3" s="29" t="str">
        <f>'[1]Main Detailed Budget'!A3</f>
        <v>Title of Proposed Grant Activity:</v>
      </c>
      <c r="B3" s="15"/>
      <c r="C3" s="15"/>
      <c r="D3" s="27"/>
      <c r="E3" s="27"/>
    </row>
    <row r="4" spans="1:7" x14ac:dyDescent="0.35">
      <c r="A4" s="15"/>
      <c r="B4" s="15"/>
      <c r="C4" s="15"/>
      <c r="D4" s="27"/>
      <c r="E4" s="27"/>
    </row>
    <row r="5" spans="1:7" ht="16" thickBot="1" x14ac:dyDescent="0.4">
      <c r="A5" s="30" t="s">
        <v>9</v>
      </c>
      <c r="B5" s="31"/>
      <c r="C5" s="31"/>
      <c r="D5" s="31"/>
      <c r="E5" s="31"/>
    </row>
    <row r="6" spans="1:7" ht="27" thickBot="1" x14ac:dyDescent="0.4">
      <c r="A6" s="32"/>
      <c r="B6" s="33"/>
      <c r="C6" s="33" t="s">
        <v>10</v>
      </c>
      <c r="D6" s="60" t="s">
        <v>11</v>
      </c>
      <c r="E6" s="34" t="s">
        <v>12</v>
      </c>
      <c r="G6" s="35"/>
    </row>
    <row r="7" spans="1:7" ht="20.149999999999999" customHeight="1" x14ac:dyDescent="0.35">
      <c r="A7" s="36" t="s">
        <v>13</v>
      </c>
      <c r="B7" s="37" t="s">
        <v>14</v>
      </c>
      <c r="C7" s="37">
        <f>'[2]Monthly Reconciliation'!AJ29</f>
        <v>4680</v>
      </c>
      <c r="D7" s="77">
        <f>'Main Detailed Budget'!I37</f>
        <v>150</v>
      </c>
      <c r="E7" s="87">
        <f>'Main Detailed Budget'!J37</f>
        <v>1.0135135135135136</v>
      </c>
      <c r="G7" s="38"/>
    </row>
    <row r="8" spans="1:7" ht="20.149999999999999" customHeight="1" x14ac:dyDescent="0.35">
      <c r="A8" s="36" t="s">
        <v>15</v>
      </c>
      <c r="B8" s="37" t="s">
        <v>16</v>
      </c>
      <c r="C8" s="37">
        <f>'[2]Monthly Reconciliation'!AJ53</f>
        <v>11450</v>
      </c>
      <c r="D8" s="77">
        <f>'Main Detailed Budget'!I52</f>
        <v>300</v>
      </c>
      <c r="E8" s="87">
        <f>'Main Detailed Budget'!J52</f>
        <v>2.0270270270270272</v>
      </c>
      <c r="G8" s="38"/>
    </row>
    <row r="9" spans="1:7" ht="20.149999999999999" customHeight="1" x14ac:dyDescent="0.35">
      <c r="A9" s="36" t="s">
        <v>17</v>
      </c>
      <c r="B9" s="37" t="s">
        <v>18</v>
      </c>
      <c r="C9" s="37" t="e">
        <f>'[2]Monthly Reconciliation'!AJ83</f>
        <v>#REF!</v>
      </c>
      <c r="D9" s="77">
        <f>'Main Detailed Budget'!I117</f>
        <v>150</v>
      </c>
      <c r="E9" s="87">
        <f>'Main Detailed Budget'!J117</f>
        <v>1.0135135135135136</v>
      </c>
      <c r="G9" s="38"/>
    </row>
    <row r="10" spans="1:7" ht="20.149999999999999" customHeight="1" x14ac:dyDescent="0.35">
      <c r="A10" s="36" t="s">
        <v>19</v>
      </c>
      <c r="B10" s="37" t="s">
        <v>20</v>
      </c>
      <c r="C10" s="37" t="e">
        <f>'[2]Monthly Reconciliation'!AJ93</f>
        <v>#REF!</v>
      </c>
      <c r="D10" s="77">
        <f>'Main Detailed Budget'!I130</f>
        <v>200</v>
      </c>
      <c r="E10" s="87">
        <f>'Main Detailed Budget'!J130</f>
        <v>1.3513513513513513</v>
      </c>
      <c r="G10" s="38"/>
    </row>
    <row r="11" spans="1:7" ht="20.149999999999999" customHeight="1" thickBot="1" x14ac:dyDescent="0.4">
      <c r="A11" s="36"/>
      <c r="B11" s="37"/>
      <c r="C11" s="37"/>
      <c r="D11" s="77"/>
      <c r="E11" s="87"/>
      <c r="G11" s="35"/>
    </row>
    <row r="12" spans="1:7" ht="24" customHeight="1" thickBot="1" x14ac:dyDescent="0.4">
      <c r="A12" s="33"/>
      <c r="B12" s="33" t="s">
        <v>21</v>
      </c>
      <c r="C12" s="39" t="e">
        <f>SUM(C7:C9)</f>
        <v>#REF!</v>
      </c>
      <c r="D12" s="78">
        <f>SUM(D7:D10)</f>
        <v>800</v>
      </c>
      <c r="E12" s="88">
        <f>SUM(E7:E10)</f>
        <v>5.4054054054054053</v>
      </c>
      <c r="G12" s="40"/>
    </row>
    <row r="13" spans="1:7" s="43" customFormat="1" x14ac:dyDescent="0.35">
      <c r="A13" s="41"/>
      <c r="B13" s="41"/>
      <c r="C13" s="41"/>
      <c r="D13" s="42"/>
      <c r="E13" s="42"/>
    </row>
    <row r="14" spans="1:7" x14ac:dyDescent="0.35">
      <c r="A14" s="43"/>
      <c r="B14" s="43"/>
      <c r="C14" s="43"/>
    </row>
  </sheetData>
  <pageMargins left="0.7" right="0.7" top="0.75" bottom="0.75" header="0.3" footer="0.3"/>
  <pageSetup scale="77" fitToHeight="0" orientation="landscape" r:id="rId1"/>
  <headerFooter scaleWithDoc="0">
    <oddFooter xml:space="preserve">&amp;R&amp;"Arial,Regular"&amp;7GlobalQMS ID: 461.3, 27 May 2015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M187"/>
  <sheetViews>
    <sheetView tabSelected="1" zoomScale="85" zoomScaleNormal="85" zoomScalePageLayoutView="120" workbookViewId="0">
      <selection activeCell="G3" sqref="G3:I3"/>
    </sheetView>
  </sheetViews>
  <sheetFormatPr defaultColWidth="9.1796875" defaultRowHeight="12.5" x14ac:dyDescent="0.25"/>
  <cols>
    <col min="1" max="4" width="4.453125" style="1" customWidth="1"/>
    <col min="5" max="5" width="45.7265625" style="1" customWidth="1"/>
    <col min="6" max="6" width="10.81640625" style="1" customWidth="1"/>
    <col min="7" max="7" width="9.7265625" style="1" customWidth="1"/>
    <col min="8" max="8" width="12.26953125" style="1" bestFit="1" customWidth="1"/>
    <col min="9" max="9" width="19" style="1" customWidth="1"/>
    <col min="10" max="10" width="13" style="1" bestFit="1" customWidth="1"/>
    <col min="11" max="11" width="9.1796875" style="1"/>
    <col min="12" max="12" width="44.54296875" style="1" customWidth="1"/>
    <col min="13" max="16384" width="9.1796875" style="1"/>
  </cols>
  <sheetData>
    <row r="1" spans="1:12" ht="18" x14ac:dyDescent="0.4">
      <c r="A1" s="96" t="s">
        <v>22</v>
      </c>
      <c r="B1" s="96"/>
      <c r="C1" s="96"/>
      <c r="D1" s="96"/>
      <c r="E1" s="96"/>
      <c r="F1" s="96"/>
      <c r="G1" s="96"/>
      <c r="H1" s="96"/>
      <c r="I1" s="96"/>
      <c r="J1" s="96"/>
    </row>
    <row r="2" spans="1:12" ht="13" x14ac:dyDescent="0.3">
      <c r="A2" s="111" t="s">
        <v>23</v>
      </c>
      <c r="B2" s="111"/>
      <c r="C2" s="111"/>
      <c r="D2" s="111"/>
      <c r="E2" s="54"/>
      <c r="F2" s="54"/>
      <c r="G2" s="54"/>
      <c r="H2" s="54"/>
      <c r="I2" s="54"/>
    </row>
    <row r="3" spans="1:12" ht="24" customHeight="1" x14ac:dyDescent="0.3">
      <c r="A3" s="110" t="s">
        <v>24</v>
      </c>
      <c r="B3" s="110"/>
      <c r="C3" s="110"/>
      <c r="D3" s="110"/>
      <c r="E3" s="54"/>
      <c r="F3" s="54"/>
      <c r="G3" s="109" t="s">
        <v>25</v>
      </c>
      <c r="H3" s="109"/>
      <c r="I3" s="109"/>
    </row>
    <row r="4" spans="1:12" ht="13" x14ac:dyDescent="0.3">
      <c r="A4" s="2"/>
      <c r="G4" s="3"/>
    </row>
    <row r="5" spans="1:12" s="53" customFormat="1" ht="48.75" customHeight="1" x14ac:dyDescent="0.35">
      <c r="A5" s="108" t="s">
        <v>26</v>
      </c>
      <c r="B5" s="108"/>
      <c r="C5" s="108"/>
      <c r="D5" s="108"/>
      <c r="E5" s="108"/>
      <c r="F5" s="108"/>
      <c r="G5" s="108"/>
      <c r="H5" s="108"/>
      <c r="I5" s="108"/>
    </row>
    <row r="7" spans="1:12" ht="15.5" x14ac:dyDescent="0.35">
      <c r="A7" s="4" t="s">
        <v>27</v>
      </c>
      <c r="B7" s="5"/>
      <c r="C7" s="5"/>
      <c r="D7" s="5"/>
      <c r="E7" s="5"/>
      <c r="J7" s="76" t="s">
        <v>28</v>
      </c>
    </row>
    <row r="8" spans="1:12" ht="12.75" customHeight="1" x14ac:dyDescent="0.3">
      <c r="A8" s="99" t="s">
        <v>29</v>
      </c>
      <c r="B8" s="100"/>
      <c r="C8" s="100"/>
      <c r="D8" s="100"/>
      <c r="E8" s="101"/>
      <c r="F8" s="105"/>
      <c r="G8" s="106"/>
      <c r="H8" s="107"/>
      <c r="I8" s="80" t="s">
        <v>30</v>
      </c>
      <c r="J8" s="71">
        <v>148</v>
      </c>
      <c r="L8" s="97" t="s">
        <v>31</v>
      </c>
    </row>
    <row r="9" spans="1:12" ht="44.25" customHeight="1" x14ac:dyDescent="0.3">
      <c r="A9" s="102"/>
      <c r="B9" s="103"/>
      <c r="C9" s="103"/>
      <c r="D9" s="103"/>
      <c r="E9" s="104"/>
      <c r="F9" s="72" t="s">
        <v>32</v>
      </c>
      <c r="G9" s="73" t="s">
        <v>33</v>
      </c>
      <c r="H9" s="74" t="s">
        <v>34</v>
      </c>
      <c r="I9" s="79" t="s">
        <v>35</v>
      </c>
      <c r="J9" s="75" t="s">
        <v>36</v>
      </c>
      <c r="K9" s="6" t="s">
        <v>37</v>
      </c>
      <c r="L9" s="97"/>
    </row>
    <row r="10" spans="1:12" x14ac:dyDescent="0.25">
      <c r="A10" s="7"/>
      <c r="H10" s="8"/>
      <c r="I10" s="57"/>
      <c r="J10" s="58"/>
      <c r="K10" s="6"/>
      <c r="L10" s="57"/>
    </row>
    <row r="11" spans="1:12" x14ac:dyDescent="0.25">
      <c r="A11" s="7"/>
      <c r="H11" s="8"/>
      <c r="I11" s="58"/>
      <c r="J11" s="58"/>
      <c r="K11" s="6"/>
      <c r="L11" s="58"/>
    </row>
    <row r="12" spans="1:12" x14ac:dyDescent="0.25">
      <c r="A12" s="7" t="s">
        <v>13</v>
      </c>
      <c r="B12" s="1" t="s">
        <v>38</v>
      </c>
      <c r="H12" s="49"/>
      <c r="I12" s="58"/>
      <c r="J12" s="58"/>
      <c r="K12" s="6"/>
      <c r="L12" s="58"/>
    </row>
    <row r="13" spans="1:12" x14ac:dyDescent="0.25">
      <c r="A13" s="7"/>
      <c r="B13" s="1" t="s">
        <v>39</v>
      </c>
      <c r="C13" s="1" t="s">
        <v>40</v>
      </c>
      <c r="H13" s="49"/>
      <c r="I13" s="58"/>
      <c r="J13" s="58"/>
      <c r="K13" s="6"/>
      <c r="L13" s="58"/>
    </row>
    <row r="14" spans="1:12" x14ac:dyDescent="0.25">
      <c r="A14" s="7"/>
      <c r="C14" s="98" t="s">
        <v>41</v>
      </c>
      <c r="D14" s="98"/>
      <c r="E14" s="98"/>
      <c r="F14" s="1">
        <v>3</v>
      </c>
      <c r="G14" s="1">
        <v>50</v>
      </c>
      <c r="H14" s="50">
        <f>G14*F14</f>
        <v>150</v>
      </c>
      <c r="I14" s="68">
        <f>H14</f>
        <v>150</v>
      </c>
      <c r="J14" s="81">
        <f>I14/$J$8</f>
        <v>1.0135135135135136</v>
      </c>
      <c r="K14" s="6"/>
      <c r="L14" s="58"/>
    </row>
    <row r="15" spans="1:12" x14ac:dyDescent="0.25">
      <c r="A15" s="7"/>
      <c r="C15" s="1" t="s">
        <v>42</v>
      </c>
      <c r="H15" s="50">
        <f>G15*F15</f>
        <v>0</v>
      </c>
      <c r="I15" s="68">
        <f>H15</f>
        <v>0</v>
      </c>
      <c r="J15" s="81">
        <f t="shared" ref="J15:J23" si="0">I15/$J$8</f>
        <v>0</v>
      </c>
      <c r="K15" s="6"/>
      <c r="L15" s="58"/>
    </row>
    <row r="16" spans="1:12" x14ac:dyDescent="0.25">
      <c r="A16" s="7"/>
      <c r="C16" s="1" t="s">
        <v>43</v>
      </c>
      <c r="H16" s="50">
        <f>G16*F16</f>
        <v>0</v>
      </c>
      <c r="I16" s="68">
        <f>H16</f>
        <v>0</v>
      </c>
      <c r="J16" s="81">
        <f t="shared" si="0"/>
        <v>0</v>
      </c>
      <c r="K16" s="6"/>
      <c r="L16" s="58"/>
    </row>
    <row r="17" spans="1:39" x14ac:dyDescent="0.25">
      <c r="A17" s="7"/>
      <c r="H17" s="50"/>
      <c r="I17" s="69"/>
      <c r="J17" s="81">
        <f t="shared" si="0"/>
        <v>0</v>
      </c>
      <c r="K17" s="6"/>
      <c r="L17" s="58"/>
    </row>
    <row r="18" spans="1:39" x14ac:dyDescent="0.25">
      <c r="A18" s="7"/>
      <c r="H18" s="50"/>
      <c r="I18" s="69"/>
      <c r="J18" s="81">
        <f t="shared" si="0"/>
        <v>0</v>
      </c>
      <c r="K18" s="6"/>
      <c r="L18" s="58"/>
    </row>
    <row r="19" spans="1:39" x14ac:dyDescent="0.25">
      <c r="A19" s="7"/>
      <c r="H19" s="50"/>
      <c r="I19" s="69"/>
      <c r="J19" s="81">
        <f t="shared" si="0"/>
        <v>0</v>
      </c>
      <c r="K19" s="6"/>
      <c r="L19" s="58"/>
    </row>
    <row r="20" spans="1:39" x14ac:dyDescent="0.25">
      <c r="A20" s="7"/>
      <c r="H20" s="50"/>
      <c r="I20" s="69"/>
      <c r="J20" s="81">
        <f t="shared" si="0"/>
        <v>0</v>
      </c>
      <c r="K20" s="6"/>
      <c r="L20" s="58"/>
    </row>
    <row r="21" spans="1:39" ht="12.75" hidden="1" customHeight="1" x14ac:dyDescent="0.25">
      <c r="A21" s="7"/>
      <c r="C21" s="98" t="s">
        <v>44</v>
      </c>
      <c r="D21" s="98"/>
      <c r="E21" s="98"/>
      <c r="H21" s="50"/>
      <c r="I21" s="69"/>
      <c r="J21" s="81">
        <f t="shared" si="0"/>
        <v>0</v>
      </c>
      <c r="K21" s="6"/>
      <c r="L21" s="58"/>
    </row>
    <row r="22" spans="1:39" ht="12.75" hidden="1" customHeight="1" x14ac:dyDescent="0.25">
      <c r="A22" s="7"/>
      <c r="E22" s="8" t="e">
        <f>#REF!</f>
        <v>#REF!</v>
      </c>
      <c r="H22" s="50"/>
      <c r="I22" s="69"/>
      <c r="J22" s="81">
        <f t="shared" si="0"/>
        <v>0</v>
      </c>
      <c r="K22" s="6"/>
      <c r="L22" s="58"/>
    </row>
    <row r="23" spans="1:39" ht="12.75" hidden="1" customHeight="1" x14ac:dyDescent="0.25">
      <c r="A23" s="7"/>
      <c r="H23" s="50"/>
      <c r="I23" s="69"/>
      <c r="J23" s="81">
        <f t="shared" si="0"/>
        <v>0</v>
      </c>
      <c r="K23" s="6"/>
      <c r="L23" s="58"/>
    </row>
    <row r="24" spans="1:39" x14ac:dyDescent="0.25">
      <c r="A24" s="7"/>
      <c r="H24" s="50"/>
      <c r="I24" s="69"/>
      <c r="J24" s="81"/>
      <c r="K24" s="6"/>
      <c r="L24" s="59"/>
    </row>
    <row r="25" spans="1:39" s="12" customFormat="1" ht="13" x14ac:dyDescent="0.3">
      <c r="A25" s="10"/>
      <c r="B25" s="11" t="s">
        <v>45</v>
      </c>
      <c r="H25" s="51">
        <f>SUM(H14:H24)</f>
        <v>150</v>
      </c>
      <c r="I25" s="51">
        <f>SUM(I14:I24)</f>
        <v>150</v>
      </c>
      <c r="J25" s="82">
        <f>SUM(J14:J24)</f>
        <v>1.0135135135135136</v>
      </c>
      <c r="K25" s="13"/>
      <c r="L25" s="55"/>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x14ac:dyDescent="0.25">
      <c r="A26" s="7"/>
      <c r="H26" s="50"/>
      <c r="I26" s="69"/>
      <c r="J26" s="81"/>
      <c r="K26" s="6"/>
      <c r="L26" s="57"/>
    </row>
    <row r="27" spans="1:39" x14ac:dyDescent="0.25">
      <c r="A27" s="7"/>
      <c r="B27" s="1" t="s">
        <v>46</v>
      </c>
      <c r="C27" s="1" t="s">
        <v>47</v>
      </c>
      <c r="H27" s="50"/>
      <c r="I27" s="69"/>
      <c r="J27" s="81"/>
      <c r="K27" s="6"/>
      <c r="L27" s="58"/>
    </row>
    <row r="28" spans="1:39" x14ac:dyDescent="0.25">
      <c r="A28" s="7"/>
      <c r="C28" s="98" t="s">
        <v>41</v>
      </c>
      <c r="D28" s="98"/>
      <c r="E28" s="98"/>
      <c r="G28" s="9"/>
      <c r="H28" s="50">
        <f>G28*F28</f>
        <v>0</v>
      </c>
      <c r="I28" s="68">
        <f>H28</f>
        <v>0</v>
      </c>
      <c r="J28" s="85">
        <f>I28/$J$8</f>
        <v>0</v>
      </c>
      <c r="K28" s="6"/>
      <c r="L28" s="58"/>
    </row>
    <row r="29" spans="1:39" x14ac:dyDescent="0.25">
      <c r="A29" s="7"/>
      <c r="C29" s="1" t="s">
        <v>42</v>
      </c>
      <c r="H29" s="50">
        <f>G29*F29</f>
        <v>0</v>
      </c>
      <c r="I29" s="68">
        <f>H29</f>
        <v>0</v>
      </c>
      <c r="J29" s="85">
        <f t="shared" ref="J29:J33" si="1">I29/$J$8</f>
        <v>0</v>
      </c>
      <c r="K29" s="6"/>
      <c r="L29" s="58"/>
    </row>
    <row r="30" spans="1:39" x14ac:dyDescent="0.25">
      <c r="A30" s="7"/>
      <c r="C30" s="1" t="s">
        <v>43</v>
      </c>
      <c r="H30" s="50">
        <f>G30*F30</f>
        <v>0</v>
      </c>
      <c r="I30" s="68">
        <f>H30</f>
        <v>0</v>
      </c>
      <c r="J30" s="85">
        <f t="shared" si="1"/>
        <v>0</v>
      </c>
      <c r="K30" s="6"/>
      <c r="L30" s="58"/>
    </row>
    <row r="31" spans="1:39" x14ac:dyDescent="0.25">
      <c r="A31" s="7"/>
      <c r="C31" s="1" t="s">
        <v>48</v>
      </c>
      <c r="H31" s="50">
        <f t="shared" ref="H31:H33" si="2">G31*F31</f>
        <v>0</v>
      </c>
      <c r="I31" s="68">
        <f t="shared" ref="I31:I33" si="3">H31</f>
        <v>0</v>
      </c>
      <c r="J31" s="85">
        <f t="shared" si="1"/>
        <v>0</v>
      </c>
      <c r="K31" s="6"/>
      <c r="L31" s="58"/>
    </row>
    <row r="32" spans="1:39" x14ac:dyDescent="0.25">
      <c r="A32" s="7"/>
      <c r="C32" s="1" t="s">
        <v>49</v>
      </c>
      <c r="H32" s="50">
        <f t="shared" si="2"/>
        <v>0</v>
      </c>
      <c r="I32" s="68">
        <f t="shared" si="3"/>
        <v>0</v>
      </c>
      <c r="J32" s="85">
        <f t="shared" si="1"/>
        <v>0</v>
      </c>
      <c r="K32" s="6"/>
      <c r="L32" s="58"/>
    </row>
    <row r="33" spans="1:39" x14ac:dyDescent="0.25">
      <c r="A33" s="7"/>
      <c r="C33" s="1" t="s">
        <v>50</v>
      </c>
      <c r="H33" s="50">
        <f t="shared" si="2"/>
        <v>0</v>
      </c>
      <c r="I33" s="68">
        <f t="shared" si="3"/>
        <v>0</v>
      </c>
      <c r="J33" s="85">
        <f t="shared" si="1"/>
        <v>0</v>
      </c>
      <c r="K33" s="6"/>
      <c r="L33" s="58"/>
    </row>
    <row r="34" spans="1:39" x14ac:dyDescent="0.25">
      <c r="A34" s="7"/>
      <c r="H34" s="50"/>
      <c r="I34" s="69"/>
      <c r="J34" s="85"/>
      <c r="K34" s="6"/>
      <c r="L34" s="59"/>
    </row>
    <row r="35" spans="1:39" s="12" customFormat="1" ht="13" x14ac:dyDescent="0.3">
      <c r="A35" s="10"/>
      <c r="B35" s="11" t="s">
        <v>51</v>
      </c>
      <c r="H35" s="51">
        <f>SUM(H28:H34)</f>
        <v>0</v>
      </c>
      <c r="I35" s="70">
        <f>SUM(I28:I34)</f>
        <v>0</v>
      </c>
      <c r="J35" s="86">
        <f>SUM(J27:J34)</f>
        <v>0</v>
      </c>
      <c r="K35" s="13"/>
      <c r="L35" s="55"/>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7"/>
      <c r="H36" s="50"/>
      <c r="I36" s="69"/>
      <c r="J36" s="81"/>
      <c r="K36" s="6"/>
      <c r="L36" s="55"/>
    </row>
    <row r="37" spans="1:39" s="12" customFormat="1" ht="13" x14ac:dyDescent="0.3">
      <c r="A37" s="14" t="s">
        <v>52</v>
      </c>
      <c r="H37" s="51">
        <f>+H35+H25</f>
        <v>150</v>
      </c>
      <c r="I37" s="70">
        <f>+I35+I25</f>
        <v>150</v>
      </c>
      <c r="J37" s="82">
        <f>+J35+J25</f>
        <v>1.0135135135135136</v>
      </c>
      <c r="K37" s="13"/>
      <c r="L37" s="55"/>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x14ac:dyDescent="0.25">
      <c r="A38" s="7"/>
      <c r="H38" s="50"/>
      <c r="I38" s="69"/>
      <c r="J38" s="81"/>
      <c r="K38" s="6"/>
      <c r="L38" s="57"/>
    </row>
    <row r="39" spans="1:39" ht="13" x14ac:dyDescent="0.3">
      <c r="A39" s="17"/>
      <c r="B39" s="2"/>
      <c r="H39" s="50"/>
      <c r="I39" s="69"/>
      <c r="J39" s="81"/>
      <c r="K39" s="6"/>
      <c r="L39" s="57"/>
    </row>
    <row r="40" spans="1:39" x14ac:dyDescent="0.25">
      <c r="A40" s="7" t="s">
        <v>15</v>
      </c>
      <c r="B40" s="1" t="s">
        <v>16</v>
      </c>
      <c r="H40" s="50"/>
      <c r="I40" s="69"/>
      <c r="J40" s="81"/>
      <c r="K40" s="6"/>
      <c r="L40" s="58"/>
    </row>
    <row r="41" spans="1:39" x14ac:dyDescent="0.25">
      <c r="A41" s="7"/>
      <c r="H41" s="50"/>
      <c r="I41" s="69"/>
      <c r="J41" s="81"/>
      <c r="K41" s="6"/>
      <c r="L41" s="58"/>
    </row>
    <row r="42" spans="1:39" x14ac:dyDescent="0.25">
      <c r="A42" s="7"/>
      <c r="B42" s="15" t="s">
        <v>39</v>
      </c>
      <c r="C42" s="15" t="s">
        <v>53</v>
      </c>
      <c r="D42" s="15"/>
      <c r="E42" s="15"/>
      <c r="F42" s="1">
        <v>6</v>
      </c>
      <c r="G42" s="1">
        <v>50</v>
      </c>
      <c r="H42" s="50">
        <f>G42*F42</f>
        <v>300</v>
      </c>
      <c r="I42" s="68">
        <f>H42</f>
        <v>300</v>
      </c>
      <c r="J42" s="81">
        <f t="shared" ref="J42:J50" si="4">I42/$J$8</f>
        <v>2.0270270270270272</v>
      </c>
      <c r="K42" s="6"/>
      <c r="L42" s="58"/>
    </row>
    <row r="43" spans="1:39" x14ac:dyDescent="0.25">
      <c r="A43" s="7"/>
      <c r="B43" s="15" t="s">
        <v>46</v>
      </c>
      <c r="C43" s="15" t="s">
        <v>54</v>
      </c>
      <c r="D43" s="15"/>
      <c r="E43" s="15"/>
      <c r="H43" s="50">
        <f t="shared" ref="H43:H47" si="5">G43*F43</f>
        <v>0</v>
      </c>
      <c r="I43" s="68">
        <f t="shared" ref="I43:I47" si="6">H43</f>
        <v>0</v>
      </c>
      <c r="J43" s="81">
        <f t="shared" si="4"/>
        <v>0</v>
      </c>
      <c r="K43" s="6"/>
      <c r="L43" s="58"/>
    </row>
    <row r="44" spans="1:39" x14ac:dyDescent="0.25">
      <c r="A44" s="7"/>
      <c r="B44" s="15" t="s">
        <v>55</v>
      </c>
      <c r="C44" s="15" t="s">
        <v>56</v>
      </c>
      <c r="D44" s="15"/>
      <c r="E44" s="15"/>
      <c r="H44" s="50">
        <f t="shared" si="5"/>
        <v>0</v>
      </c>
      <c r="I44" s="68">
        <f t="shared" si="6"/>
        <v>0</v>
      </c>
      <c r="J44" s="81">
        <f t="shared" si="4"/>
        <v>0</v>
      </c>
      <c r="K44" s="6"/>
      <c r="L44" s="58"/>
    </row>
    <row r="45" spans="1:39" x14ac:dyDescent="0.25">
      <c r="A45" s="7"/>
      <c r="B45" s="15" t="s">
        <v>57</v>
      </c>
      <c r="C45" s="15" t="s">
        <v>58</v>
      </c>
      <c r="D45" s="15"/>
      <c r="E45" s="15"/>
      <c r="H45" s="50">
        <f t="shared" si="5"/>
        <v>0</v>
      </c>
      <c r="I45" s="68">
        <f t="shared" si="6"/>
        <v>0</v>
      </c>
      <c r="J45" s="81">
        <f t="shared" si="4"/>
        <v>0</v>
      </c>
      <c r="K45" s="6"/>
      <c r="L45" s="58"/>
    </row>
    <row r="46" spans="1:39" x14ac:dyDescent="0.25">
      <c r="A46" s="7"/>
      <c r="B46" s="15" t="s">
        <v>59</v>
      </c>
      <c r="C46" s="15" t="s">
        <v>60</v>
      </c>
      <c r="D46" s="15"/>
      <c r="E46" s="15"/>
      <c r="H46" s="50">
        <f t="shared" si="5"/>
        <v>0</v>
      </c>
      <c r="I46" s="68">
        <f t="shared" si="6"/>
        <v>0</v>
      </c>
      <c r="J46" s="81">
        <f t="shared" si="4"/>
        <v>0</v>
      </c>
      <c r="K46" s="6"/>
      <c r="L46" s="58"/>
    </row>
    <row r="47" spans="1:39" x14ac:dyDescent="0.25">
      <c r="A47" s="7"/>
      <c r="B47" s="15" t="s">
        <v>61</v>
      </c>
      <c r="C47" s="15" t="s">
        <v>62</v>
      </c>
      <c r="D47" s="15"/>
      <c r="E47" s="15"/>
      <c r="H47" s="50">
        <f t="shared" si="5"/>
        <v>0</v>
      </c>
      <c r="I47" s="68">
        <f t="shared" si="6"/>
        <v>0</v>
      </c>
      <c r="J47" s="81">
        <f t="shared" si="4"/>
        <v>0</v>
      </c>
      <c r="K47" s="6"/>
      <c r="L47" s="58"/>
    </row>
    <row r="48" spans="1:39" x14ac:dyDescent="0.25">
      <c r="A48" s="7"/>
      <c r="B48" s="15" t="s">
        <v>63</v>
      </c>
      <c r="C48" s="15"/>
      <c r="D48" s="15"/>
      <c r="E48" s="15"/>
      <c r="H48" s="50">
        <f t="shared" ref="H48:H50" si="7">G48*F48</f>
        <v>0</v>
      </c>
      <c r="I48" s="68">
        <f t="shared" ref="I48:I50" si="8">H48</f>
        <v>0</v>
      </c>
      <c r="J48" s="81">
        <f t="shared" si="4"/>
        <v>0</v>
      </c>
      <c r="K48" s="6"/>
      <c r="L48" s="58"/>
    </row>
    <row r="49" spans="1:39" x14ac:dyDescent="0.25">
      <c r="A49" s="7"/>
      <c r="B49" s="15" t="s">
        <v>64</v>
      </c>
      <c r="C49" s="15"/>
      <c r="D49" s="15"/>
      <c r="E49" s="15"/>
      <c r="H49" s="50">
        <f t="shared" si="7"/>
        <v>0</v>
      </c>
      <c r="I49" s="68">
        <f t="shared" si="8"/>
        <v>0</v>
      </c>
      <c r="J49" s="81">
        <f t="shared" si="4"/>
        <v>0</v>
      </c>
      <c r="K49" s="6"/>
      <c r="L49" s="58"/>
    </row>
    <row r="50" spans="1:39" x14ac:dyDescent="0.25">
      <c r="A50" s="7"/>
      <c r="B50" s="15" t="s">
        <v>13</v>
      </c>
      <c r="C50" s="15"/>
      <c r="D50" s="15"/>
      <c r="E50" s="15"/>
      <c r="H50" s="50">
        <f t="shared" si="7"/>
        <v>0</v>
      </c>
      <c r="I50" s="68">
        <f t="shared" si="8"/>
        <v>0</v>
      </c>
      <c r="J50" s="81">
        <f t="shared" si="4"/>
        <v>0</v>
      </c>
      <c r="K50" s="6"/>
      <c r="L50" s="58"/>
    </row>
    <row r="51" spans="1:39" x14ac:dyDescent="0.25">
      <c r="A51" s="7"/>
      <c r="B51" s="15"/>
      <c r="C51" s="15"/>
      <c r="D51" s="15"/>
      <c r="E51" s="15"/>
      <c r="H51" s="50"/>
      <c r="I51" s="69"/>
      <c r="J51" s="81"/>
      <c r="K51" s="6"/>
      <c r="L51" s="59"/>
    </row>
    <row r="52" spans="1:39" s="12" customFormat="1" ht="13" x14ac:dyDescent="0.3">
      <c r="A52" s="14" t="s">
        <v>65</v>
      </c>
      <c r="B52" s="16"/>
      <c r="H52" s="51">
        <f>SUM(H42:H51)</f>
        <v>300</v>
      </c>
      <c r="I52" s="51">
        <f>SUM(I42:I51)</f>
        <v>300</v>
      </c>
      <c r="J52" s="82">
        <f>SUM(J42:J51)</f>
        <v>2.0270270270270272</v>
      </c>
      <c r="K52" s="13"/>
      <c r="L52" s="55"/>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5">
      <c r="A53" s="7"/>
      <c r="B53" s="15"/>
      <c r="C53" s="15"/>
      <c r="D53" s="15"/>
      <c r="E53" s="15"/>
      <c r="H53" s="50"/>
      <c r="I53" s="69"/>
      <c r="J53" s="81"/>
      <c r="K53" s="6"/>
      <c r="L53" s="57"/>
    </row>
    <row r="54" spans="1:39" x14ac:dyDescent="0.25">
      <c r="A54" s="7" t="s">
        <v>17</v>
      </c>
      <c r="B54" s="15" t="s">
        <v>66</v>
      </c>
      <c r="C54" s="15"/>
      <c r="D54" s="15"/>
      <c r="E54" s="15"/>
      <c r="H54" s="50"/>
      <c r="I54" s="69"/>
      <c r="J54" s="81"/>
      <c r="K54" s="6"/>
      <c r="L54" s="58"/>
    </row>
    <row r="55" spans="1:39" x14ac:dyDescent="0.25">
      <c r="A55" s="7"/>
      <c r="B55" s="15"/>
      <c r="C55" s="15"/>
      <c r="D55" s="15"/>
      <c r="E55" s="15"/>
      <c r="H55" s="50"/>
      <c r="I55" s="69"/>
      <c r="J55" s="81"/>
      <c r="K55" s="6"/>
      <c r="L55" s="58"/>
    </row>
    <row r="56" spans="1:39" x14ac:dyDescent="0.25">
      <c r="A56" s="7"/>
      <c r="B56" s="15" t="s">
        <v>39</v>
      </c>
      <c r="C56" s="15" t="s">
        <v>67</v>
      </c>
      <c r="D56" s="15"/>
      <c r="E56" s="15"/>
      <c r="H56" s="50"/>
      <c r="I56" s="69"/>
      <c r="J56" s="81"/>
      <c r="K56" s="6"/>
      <c r="L56" s="58"/>
    </row>
    <row r="57" spans="1:39" x14ac:dyDescent="0.25">
      <c r="A57" s="7"/>
      <c r="B57" s="15"/>
      <c r="C57" s="15"/>
      <c r="D57" s="15" t="s">
        <v>68</v>
      </c>
      <c r="E57" s="15"/>
      <c r="F57" s="1">
        <v>1</v>
      </c>
      <c r="G57" s="1">
        <v>50</v>
      </c>
      <c r="H57" s="50">
        <f>+G57*F57</f>
        <v>50</v>
      </c>
      <c r="I57" s="68">
        <f>H57</f>
        <v>50</v>
      </c>
      <c r="J57" s="81">
        <f t="shared" ref="J57:J64" si="9">I57/$J$8</f>
        <v>0.33783783783783783</v>
      </c>
      <c r="K57" s="6"/>
      <c r="L57" s="58"/>
    </row>
    <row r="58" spans="1:39" x14ac:dyDescent="0.25">
      <c r="A58" s="7"/>
      <c r="B58" s="15"/>
      <c r="C58" s="15"/>
      <c r="D58" s="15" t="s">
        <v>69</v>
      </c>
      <c r="E58" s="15"/>
      <c r="H58" s="50">
        <f t="shared" ref="H58:H64" si="10">+G58*F58</f>
        <v>0</v>
      </c>
      <c r="I58" s="68">
        <f t="shared" ref="I58:I64" si="11">H58</f>
        <v>0</v>
      </c>
      <c r="J58" s="81">
        <f t="shared" si="9"/>
        <v>0</v>
      </c>
      <c r="K58" s="6"/>
      <c r="L58" s="58"/>
    </row>
    <row r="59" spans="1:39" x14ac:dyDescent="0.25">
      <c r="A59" s="7"/>
      <c r="B59" s="15"/>
      <c r="C59" s="15"/>
      <c r="D59" s="15" t="s">
        <v>70</v>
      </c>
      <c r="E59" s="15"/>
      <c r="H59" s="50">
        <f t="shared" si="10"/>
        <v>0</v>
      </c>
      <c r="I59" s="68">
        <f t="shared" si="11"/>
        <v>0</v>
      </c>
      <c r="J59" s="81">
        <f t="shared" si="9"/>
        <v>0</v>
      </c>
      <c r="K59" s="6"/>
      <c r="L59" s="58"/>
    </row>
    <row r="60" spans="1:39" x14ac:dyDescent="0.25">
      <c r="A60" s="7"/>
      <c r="B60" s="15"/>
      <c r="C60" s="15"/>
      <c r="D60" s="15" t="s">
        <v>71</v>
      </c>
      <c r="E60" s="15"/>
      <c r="H60" s="50">
        <f t="shared" si="10"/>
        <v>0</v>
      </c>
      <c r="I60" s="68">
        <f t="shared" si="11"/>
        <v>0</v>
      </c>
      <c r="J60" s="81">
        <f t="shared" si="9"/>
        <v>0</v>
      </c>
      <c r="K60" s="6"/>
      <c r="L60" s="58"/>
    </row>
    <row r="61" spans="1:39" x14ac:dyDescent="0.25">
      <c r="A61" s="7"/>
      <c r="B61" s="15"/>
      <c r="C61" s="15"/>
      <c r="D61" s="15" t="s">
        <v>72</v>
      </c>
      <c r="E61" s="15"/>
      <c r="H61" s="50">
        <f t="shared" si="10"/>
        <v>0</v>
      </c>
      <c r="I61" s="68">
        <f t="shared" si="11"/>
        <v>0</v>
      </c>
      <c r="J61" s="81">
        <f t="shared" si="9"/>
        <v>0</v>
      </c>
      <c r="K61" s="6"/>
      <c r="L61" s="58"/>
    </row>
    <row r="62" spans="1:39" x14ac:dyDescent="0.25">
      <c r="A62" s="7"/>
      <c r="B62" s="15"/>
      <c r="C62" s="15"/>
      <c r="D62" s="15" t="s">
        <v>73</v>
      </c>
      <c r="E62" s="15"/>
      <c r="H62" s="50">
        <f t="shared" si="10"/>
        <v>0</v>
      </c>
      <c r="I62" s="68">
        <f t="shared" si="11"/>
        <v>0</v>
      </c>
      <c r="J62" s="81">
        <f t="shared" si="9"/>
        <v>0</v>
      </c>
      <c r="K62" s="6"/>
      <c r="L62" s="58"/>
    </row>
    <row r="63" spans="1:39" x14ac:dyDescent="0.25">
      <c r="A63" s="7"/>
      <c r="B63" s="15"/>
      <c r="C63" s="15"/>
      <c r="D63" s="15" t="s">
        <v>74</v>
      </c>
      <c r="E63" s="15"/>
      <c r="H63" s="50">
        <f t="shared" si="10"/>
        <v>0</v>
      </c>
      <c r="I63" s="68">
        <f t="shared" si="11"/>
        <v>0</v>
      </c>
      <c r="J63" s="81">
        <f t="shared" si="9"/>
        <v>0</v>
      </c>
      <c r="K63" s="6"/>
      <c r="L63" s="58"/>
    </row>
    <row r="64" spans="1:39" x14ac:dyDescent="0.25">
      <c r="A64" s="7"/>
      <c r="B64" s="15"/>
      <c r="C64" s="15"/>
      <c r="D64" s="15" t="s">
        <v>75</v>
      </c>
      <c r="E64" s="15"/>
      <c r="H64" s="50">
        <f t="shared" si="10"/>
        <v>0</v>
      </c>
      <c r="I64" s="68">
        <f t="shared" si="11"/>
        <v>0</v>
      </c>
      <c r="J64" s="81">
        <f t="shared" si="9"/>
        <v>0</v>
      </c>
      <c r="K64" s="6"/>
      <c r="L64" s="58"/>
    </row>
    <row r="65" spans="1:39" x14ac:dyDescent="0.25">
      <c r="A65" s="7"/>
      <c r="B65" s="15"/>
      <c r="C65" s="15"/>
      <c r="D65" s="15"/>
      <c r="E65" s="15"/>
      <c r="H65" s="50"/>
      <c r="I65" s="69"/>
      <c r="J65" s="81"/>
      <c r="K65" s="6"/>
      <c r="L65" s="59"/>
    </row>
    <row r="66" spans="1:39" s="12" customFormat="1" ht="13" x14ac:dyDescent="0.3">
      <c r="A66" s="10"/>
      <c r="B66" s="11" t="s">
        <v>76</v>
      </c>
      <c r="H66" s="51">
        <f>SUM(H57:H65)</f>
        <v>50</v>
      </c>
      <c r="I66" s="51">
        <f>SUM(I57:I65)</f>
        <v>50</v>
      </c>
      <c r="J66" s="82">
        <f>SUM(J57:J65)</f>
        <v>0.33783783783783783</v>
      </c>
      <c r="K66" s="13"/>
      <c r="L66" s="55"/>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5">
      <c r="A67" s="7"/>
      <c r="H67" s="50"/>
      <c r="I67" s="69"/>
      <c r="J67" s="81"/>
      <c r="K67" s="6"/>
      <c r="L67" s="57"/>
    </row>
    <row r="68" spans="1:39" x14ac:dyDescent="0.25">
      <c r="A68" s="7"/>
      <c r="B68" s="15" t="s">
        <v>46</v>
      </c>
      <c r="C68" s="15" t="s">
        <v>67</v>
      </c>
      <c r="D68" s="15"/>
      <c r="E68" s="15"/>
      <c r="H68" s="50"/>
      <c r="I68" s="69"/>
      <c r="J68" s="81"/>
      <c r="K68" s="6"/>
      <c r="L68" s="58"/>
    </row>
    <row r="69" spans="1:39" x14ac:dyDescent="0.25">
      <c r="A69" s="7"/>
      <c r="B69" s="15"/>
      <c r="C69" s="15"/>
      <c r="D69" s="15" t="s">
        <v>68</v>
      </c>
      <c r="E69" s="15"/>
      <c r="F69" s="1">
        <v>2</v>
      </c>
      <c r="G69" s="1">
        <v>50</v>
      </c>
      <c r="H69" s="50">
        <f>+G69*F69</f>
        <v>100</v>
      </c>
      <c r="I69" s="68">
        <f>H69</f>
        <v>100</v>
      </c>
      <c r="J69" s="81">
        <f t="shared" ref="J69:J76" si="12">I69/$J$8</f>
        <v>0.67567567567567566</v>
      </c>
      <c r="K69" s="6"/>
      <c r="L69" s="58"/>
    </row>
    <row r="70" spans="1:39" x14ac:dyDescent="0.25">
      <c r="A70" s="7"/>
      <c r="B70" s="15"/>
      <c r="C70" s="15"/>
      <c r="D70" s="15" t="s">
        <v>69</v>
      </c>
      <c r="E70" s="15"/>
      <c r="H70" s="50">
        <f t="shared" ref="H70:H76" si="13">+G70*F70</f>
        <v>0</v>
      </c>
      <c r="I70" s="68">
        <f t="shared" ref="I70:I76" si="14">H70</f>
        <v>0</v>
      </c>
      <c r="J70" s="81">
        <f t="shared" si="12"/>
        <v>0</v>
      </c>
      <c r="K70" s="6"/>
      <c r="L70" s="58"/>
    </row>
    <row r="71" spans="1:39" x14ac:dyDescent="0.25">
      <c r="A71" s="7"/>
      <c r="B71" s="15"/>
      <c r="C71" s="15"/>
      <c r="D71" s="15" t="s">
        <v>70</v>
      </c>
      <c r="E71" s="15"/>
      <c r="H71" s="50">
        <f t="shared" si="13"/>
        <v>0</v>
      </c>
      <c r="I71" s="68">
        <f t="shared" si="14"/>
        <v>0</v>
      </c>
      <c r="J71" s="81">
        <f t="shared" si="12"/>
        <v>0</v>
      </c>
      <c r="K71" s="6"/>
      <c r="L71" s="58"/>
    </row>
    <row r="72" spans="1:39" x14ac:dyDescent="0.25">
      <c r="A72" s="7"/>
      <c r="B72" s="15"/>
      <c r="C72" s="15"/>
      <c r="D72" s="15" t="s">
        <v>71</v>
      </c>
      <c r="E72" s="15"/>
      <c r="H72" s="50">
        <f t="shared" si="13"/>
        <v>0</v>
      </c>
      <c r="I72" s="68">
        <f t="shared" si="14"/>
        <v>0</v>
      </c>
      <c r="J72" s="81">
        <f t="shared" si="12"/>
        <v>0</v>
      </c>
      <c r="K72" s="6"/>
      <c r="L72" s="58"/>
    </row>
    <row r="73" spans="1:39" x14ac:dyDescent="0.25">
      <c r="A73" s="7"/>
      <c r="B73" s="15"/>
      <c r="C73" s="15"/>
      <c r="D73" s="15" t="s">
        <v>72</v>
      </c>
      <c r="E73" s="15"/>
      <c r="H73" s="50">
        <f t="shared" si="13"/>
        <v>0</v>
      </c>
      <c r="I73" s="68">
        <f t="shared" si="14"/>
        <v>0</v>
      </c>
      <c r="J73" s="81">
        <f t="shared" si="12"/>
        <v>0</v>
      </c>
      <c r="K73" s="6"/>
      <c r="L73" s="58"/>
    </row>
    <row r="74" spans="1:39" x14ac:dyDescent="0.25">
      <c r="A74" s="7"/>
      <c r="B74" s="15"/>
      <c r="C74" s="15"/>
      <c r="D74" s="15" t="s">
        <v>73</v>
      </c>
      <c r="E74" s="15"/>
      <c r="H74" s="50">
        <f t="shared" si="13"/>
        <v>0</v>
      </c>
      <c r="I74" s="68">
        <f t="shared" si="14"/>
        <v>0</v>
      </c>
      <c r="J74" s="81">
        <f t="shared" si="12"/>
        <v>0</v>
      </c>
      <c r="K74" s="6"/>
      <c r="L74" s="58"/>
    </row>
    <row r="75" spans="1:39" x14ac:dyDescent="0.25">
      <c r="A75" s="7"/>
      <c r="B75" s="15"/>
      <c r="C75" s="15"/>
      <c r="D75" s="15" t="s">
        <v>74</v>
      </c>
      <c r="E75" s="15"/>
      <c r="H75" s="50">
        <f t="shared" si="13"/>
        <v>0</v>
      </c>
      <c r="I75" s="68">
        <f t="shared" si="14"/>
        <v>0</v>
      </c>
      <c r="J75" s="81">
        <f t="shared" si="12"/>
        <v>0</v>
      </c>
      <c r="K75" s="6"/>
      <c r="L75" s="58"/>
    </row>
    <row r="76" spans="1:39" x14ac:dyDescent="0.25">
      <c r="A76" s="7"/>
      <c r="B76" s="15"/>
      <c r="C76" s="15"/>
      <c r="D76" s="15" t="s">
        <v>75</v>
      </c>
      <c r="E76" s="15"/>
      <c r="H76" s="50">
        <f t="shared" si="13"/>
        <v>0</v>
      </c>
      <c r="I76" s="68">
        <f t="shared" si="14"/>
        <v>0</v>
      </c>
      <c r="J76" s="81">
        <f t="shared" si="12"/>
        <v>0</v>
      </c>
      <c r="K76" s="6"/>
      <c r="L76" s="58"/>
    </row>
    <row r="77" spans="1:39" x14ac:dyDescent="0.25">
      <c r="A77" s="7"/>
      <c r="B77" s="15"/>
      <c r="C77" s="15"/>
      <c r="D77" s="15"/>
      <c r="E77" s="15"/>
      <c r="H77" s="50"/>
      <c r="I77" s="69"/>
      <c r="J77" s="81"/>
      <c r="K77" s="6"/>
      <c r="L77" s="59"/>
    </row>
    <row r="78" spans="1:39" ht="13" x14ac:dyDescent="0.3">
      <c r="A78" s="10"/>
      <c r="B78" s="11" t="s">
        <v>76</v>
      </c>
      <c r="C78" s="12"/>
      <c r="D78" s="12"/>
      <c r="E78" s="12"/>
      <c r="F78" s="12"/>
      <c r="G78" s="12"/>
      <c r="H78" s="51">
        <f>SUM(H69:H77)</f>
        <v>100</v>
      </c>
      <c r="I78" s="51">
        <f>SUM(I69:I77)</f>
        <v>100</v>
      </c>
      <c r="J78" s="82">
        <f>SUM(J69:J77)</f>
        <v>0.67567567567567566</v>
      </c>
      <c r="K78" s="13"/>
      <c r="L78" s="55"/>
    </row>
    <row r="79" spans="1:39" x14ac:dyDescent="0.25">
      <c r="A79" s="7"/>
      <c r="H79" s="50"/>
      <c r="I79" s="69"/>
      <c r="J79" s="81"/>
      <c r="K79" s="6"/>
      <c r="L79" s="57"/>
    </row>
    <row r="80" spans="1:39" x14ac:dyDescent="0.25">
      <c r="A80" s="7"/>
      <c r="B80" s="15" t="s">
        <v>77</v>
      </c>
      <c r="C80" s="15" t="s">
        <v>67</v>
      </c>
      <c r="D80" s="15"/>
      <c r="E80" s="15"/>
      <c r="H80" s="50">
        <f>+G80*F80</f>
        <v>0</v>
      </c>
      <c r="I80" s="68">
        <f>H80</f>
        <v>0</v>
      </c>
      <c r="J80" s="81">
        <f t="shared" ref="J80:J88" si="15">I80/$J$8</f>
        <v>0</v>
      </c>
      <c r="K80" s="6"/>
      <c r="L80" s="58"/>
    </row>
    <row r="81" spans="1:12" x14ac:dyDescent="0.25">
      <c r="A81" s="7"/>
      <c r="B81" s="15"/>
      <c r="C81" s="15"/>
      <c r="D81" s="15" t="s">
        <v>68</v>
      </c>
      <c r="E81" s="15"/>
      <c r="H81" s="50">
        <f>+G81*F81</f>
        <v>0</v>
      </c>
      <c r="I81" s="68">
        <f>H81</f>
        <v>0</v>
      </c>
      <c r="J81" s="81">
        <f t="shared" si="15"/>
        <v>0</v>
      </c>
      <c r="K81" s="6"/>
      <c r="L81" s="58"/>
    </row>
    <row r="82" spans="1:12" x14ac:dyDescent="0.25">
      <c r="A82" s="7"/>
      <c r="B82" s="15"/>
      <c r="C82" s="15"/>
      <c r="D82" s="15" t="s">
        <v>69</v>
      </c>
      <c r="E82" s="15"/>
      <c r="H82" s="50">
        <f t="shared" ref="H82:H88" si="16">+G82*F82</f>
        <v>0</v>
      </c>
      <c r="I82" s="68">
        <f t="shared" ref="I82:I88" si="17">H82</f>
        <v>0</v>
      </c>
      <c r="J82" s="81">
        <f t="shared" si="15"/>
        <v>0</v>
      </c>
      <c r="K82" s="6"/>
      <c r="L82" s="58"/>
    </row>
    <row r="83" spans="1:12" x14ac:dyDescent="0.25">
      <c r="A83" s="7"/>
      <c r="B83" s="15"/>
      <c r="C83" s="15"/>
      <c r="D83" s="15" t="s">
        <v>70</v>
      </c>
      <c r="E83" s="15"/>
      <c r="H83" s="50">
        <f t="shared" si="16"/>
        <v>0</v>
      </c>
      <c r="I83" s="68">
        <f t="shared" si="17"/>
        <v>0</v>
      </c>
      <c r="J83" s="81">
        <f t="shared" si="15"/>
        <v>0</v>
      </c>
      <c r="K83" s="6"/>
      <c r="L83" s="58"/>
    </row>
    <row r="84" spans="1:12" x14ac:dyDescent="0.25">
      <c r="A84" s="7"/>
      <c r="B84" s="15"/>
      <c r="C84" s="15"/>
      <c r="D84" s="15" t="s">
        <v>71</v>
      </c>
      <c r="E84" s="15"/>
      <c r="H84" s="50">
        <f t="shared" si="16"/>
        <v>0</v>
      </c>
      <c r="I84" s="68">
        <f t="shared" si="17"/>
        <v>0</v>
      </c>
      <c r="J84" s="81">
        <f t="shared" si="15"/>
        <v>0</v>
      </c>
      <c r="K84" s="6"/>
      <c r="L84" s="58"/>
    </row>
    <row r="85" spans="1:12" x14ac:dyDescent="0.25">
      <c r="A85" s="7"/>
      <c r="B85" s="15"/>
      <c r="C85" s="15"/>
      <c r="D85" s="15" t="s">
        <v>72</v>
      </c>
      <c r="E85" s="15"/>
      <c r="H85" s="50">
        <f t="shared" si="16"/>
        <v>0</v>
      </c>
      <c r="I85" s="68">
        <f t="shared" si="17"/>
        <v>0</v>
      </c>
      <c r="J85" s="81">
        <f t="shared" si="15"/>
        <v>0</v>
      </c>
      <c r="K85" s="6"/>
      <c r="L85" s="58"/>
    </row>
    <row r="86" spans="1:12" x14ac:dyDescent="0.25">
      <c r="A86" s="7"/>
      <c r="B86" s="15"/>
      <c r="C86" s="15"/>
      <c r="D86" s="15" t="s">
        <v>73</v>
      </c>
      <c r="E86" s="15"/>
      <c r="H86" s="50">
        <f t="shared" si="16"/>
        <v>0</v>
      </c>
      <c r="I86" s="68">
        <f t="shared" si="17"/>
        <v>0</v>
      </c>
      <c r="J86" s="81">
        <f t="shared" si="15"/>
        <v>0</v>
      </c>
      <c r="K86" s="6"/>
      <c r="L86" s="58"/>
    </row>
    <row r="87" spans="1:12" x14ac:dyDescent="0.25">
      <c r="A87" s="7"/>
      <c r="B87" s="15"/>
      <c r="C87" s="15"/>
      <c r="D87" s="15" t="s">
        <v>74</v>
      </c>
      <c r="E87" s="15"/>
      <c r="H87" s="50">
        <f t="shared" si="16"/>
        <v>0</v>
      </c>
      <c r="I87" s="68">
        <f t="shared" si="17"/>
        <v>0</v>
      </c>
      <c r="J87" s="81">
        <f t="shared" si="15"/>
        <v>0</v>
      </c>
      <c r="K87" s="6"/>
      <c r="L87" s="58"/>
    </row>
    <row r="88" spans="1:12" x14ac:dyDescent="0.25">
      <c r="A88" s="7"/>
      <c r="B88" s="15"/>
      <c r="C88" s="15"/>
      <c r="D88" s="15" t="s">
        <v>75</v>
      </c>
      <c r="E88" s="15"/>
      <c r="H88" s="50">
        <f t="shared" si="16"/>
        <v>0</v>
      </c>
      <c r="I88" s="68">
        <f t="shared" si="17"/>
        <v>0</v>
      </c>
      <c r="J88" s="81">
        <f t="shared" si="15"/>
        <v>0</v>
      </c>
      <c r="K88" s="6"/>
      <c r="L88" s="58"/>
    </row>
    <row r="89" spans="1:12" x14ac:dyDescent="0.25">
      <c r="A89" s="7"/>
      <c r="B89" s="15"/>
      <c r="C89" s="15"/>
      <c r="D89" s="15"/>
      <c r="E89" s="15"/>
      <c r="H89" s="50"/>
      <c r="I89" s="69"/>
      <c r="J89" s="81"/>
      <c r="K89" s="6"/>
      <c r="L89" s="59"/>
    </row>
    <row r="90" spans="1:12" ht="13" x14ac:dyDescent="0.3">
      <c r="A90" s="10"/>
      <c r="B90" s="11" t="s">
        <v>76</v>
      </c>
      <c r="C90" s="12"/>
      <c r="D90" s="12"/>
      <c r="E90" s="12"/>
      <c r="F90" s="12"/>
      <c r="G90" s="12"/>
      <c r="H90" s="51">
        <f>SUM(H80:H89)</f>
        <v>0</v>
      </c>
      <c r="I90" s="51">
        <f>SUM(I80:I89)</f>
        <v>0</v>
      </c>
      <c r="J90" s="82">
        <f>SUM(J80:J89)</f>
        <v>0</v>
      </c>
      <c r="K90" s="13"/>
      <c r="L90" s="55"/>
    </row>
    <row r="91" spans="1:12" x14ac:dyDescent="0.25">
      <c r="A91" s="7"/>
      <c r="H91" s="50"/>
      <c r="I91" s="69"/>
      <c r="J91" s="81"/>
      <c r="K91" s="6"/>
      <c r="L91" s="55"/>
    </row>
    <row r="92" spans="1:12" x14ac:dyDescent="0.25">
      <c r="A92" s="7"/>
      <c r="B92" s="15" t="s">
        <v>57</v>
      </c>
      <c r="C92" s="15" t="s">
        <v>67</v>
      </c>
      <c r="D92" s="15"/>
      <c r="E92" s="15"/>
      <c r="H92" s="50">
        <f>+G92*F92</f>
        <v>0</v>
      </c>
      <c r="I92" s="68">
        <f>H92</f>
        <v>0</v>
      </c>
      <c r="J92" s="81">
        <f t="shared" ref="J92:J100" si="18">I92/$J$8</f>
        <v>0</v>
      </c>
      <c r="K92" s="6"/>
      <c r="L92" s="58"/>
    </row>
    <row r="93" spans="1:12" x14ac:dyDescent="0.25">
      <c r="A93" s="7"/>
      <c r="B93" s="15"/>
      <c r="C93" s="15"/>
      <c r="D93" s="15" t="s">
        <v>68</v>
      </c>
      <c r="E93" s="15"/>
      <c r="H93" s="50">
        <f>+G93*F93</f>
        <v>0</v>
      </c>
      <c r="I93" s="68">
        <f>H93</f>
        <v>0</v>
      </c>
      <c r="J93" s="81">
        <f t="shared" si="18"/>
        <v>0</v>
      </c>
      <c r="K93" s="6"/>
      <c r="L93" s="58"/>
    </row>
    <row r="94" spans="1:12" x14ac:dyDescent="0.25">
      <c r="A94" s="7"/>
      <c r="B94" s="15"/>
      <c r="C94" s="15"/>
      <c r="D94" s="15" t="s">
        <v>69</v>
      </c>
      <c r="E94" s="15"/>
      <c r="H94" s="50">
        <f t="shared" ref="H94:H100" si="19">+G94*F94</f>
        <v>0</v>
      </c>
      <c r="I94" s="68">
        <f t="shared" ref="I94:I100" si="20">H94</f>
        <v>0</v>
      </c>
      <c r="J94" s="81">
        <f t="shared" si="18"/>
        <v>0</v>
      </c>
      <c r="K94" s="6"/>
      <c r="L94" s="58"/>
    </row>
    <row r="95" spans="1:12" x14ac:dyDescent="0.25">
      <c r="A95" s="7"/>
      <c r="B95" s="15"/>
      <c r="C95" s="15"/>
      <c r="D95" s="15" t="s">
        <v>70</v>
      </c>
      <c r="E95" s="15"/>
      <c r="H95" s="50">
        <f t="shared" si="19"/>
        <v>0</v>
      </c>
      <c r="I95" s="68">
        <f t="shared" si="20"/>
        <v>0</v>
      </c>
      <c r="J95" s="81">
        <f t="shared" si="18"/>
        <v>0</v>
      </c>
      <c r="K95" s="6"/>
      <c r="L95" s="58"/>
    </row>
    <row r="96" spans="1:12" x14ac:dyDescent="0.25">
      <c r="A96" s="7"/>
      <c r="B96" s="15"/>
      <c r="C96" s="15"/>
      <c r="D96" s="15" t="s">
        <v>71</v>
      </c>
      <c r="E96" s="15"/>
      <c r="H96" s="50">
        <f t="shared" si="19"/>
        <v>0</v>
      </c>
      <c r="I96" s="68">
        <f t="shared" si="20"/>
        <v>0</v>
      </c>
      <c r="J96" s="81">
        <f t="shared" si="18"/>
        <v>0</v>
      </c>
      <c r="K96" s="6"/>
      <c r="L96" s="58"/>
    </row>
    <row r="97" spans="1:12" x14ac:dyDescent="0.25">
      <c r="A97" s="7"/>
      <c r="B97" s="15"/>
      <c r="C97" s="15"/>
      <c r="D97" s="15" t="s">
        <v>72</v>
      </c>
      <c r="E97" s="15"/>
      <c r="H97" s="50">
        <f t="shared" si="19"/>
        <v>0</v>
      </c>
      <c r="I97" s="68">
        <f t="shared" si="20"/>
        <v>0</v>
      </c>
      <c r="J97" s="81">
        <f t="shared" si="18"/>
        <v>0</v>
      </c>
      <c r="K97" s="6"/>
      <c r="L97" s="58"/>
    </row>
    <row r="98" spans="1:12" x14ac:dyDescent="0.25">
      <c r="A98" s="7"/>
      <c r="B98" s="15"/>
      <c r="C98" s="15"/>
      <c r="D98" s="15" t="s">
        <v>73</v>
      </c>
      <c r="E98" s="15"/>
      <c r="H98" s="50">
        <f t="shared" si="19"/>
        <v>0</v>
      </c>
      <c r="I98" s="68">
        <f t="shared" si="20"/>
        <v>0</v>
      </c>
      <c r="J98" s="81">
        <f t="shared" si="18"/>
        <v>0</v>
      </c>
      <c r="K98" s="6"/>
      <c r="L98" s="58"/>
    </row>
    <row r="99" spans="1:12" x14ac:dyDescent="0.25">
      <c r="A99" s="7"/>
      <c r="B99" s="15"/>
      <c r="C99" s="15"/>
      <c r="D99" s="15" t="s">
        <v>74</v>
      </c>
      <c r="E99" s="15"/>
      <c r="H99" s="50">
        <f t="shared" si="19"/>
        <v>0</v>
      </c>
      <c r="I99" s="68">
        <f t="shared" si="20"/>
        <v>0</v>
      </c>
      <c r="J99" s="81">
        <f t="shared" si="18"/>
        <v>0</v>
      </c>
      <c r="K99" s="6"/>
      <c r="L99" s="58"/>
    </row>
    <row r="100" spans="1:12" x14ac:dyDescent="0.25">
      <c r="A100" s="7"/>
      <c r="B100" s="15"/>
      <c r="C100" s="15"/>
      <c r="D100" s="15" t="s">
        <v>75</v>
      </c>
      <c r="E100" s="15"/>
      <c r="H100" s="50">
        <f t="shared" si="19"/>
        <v>0</v>
      </c>
      <c r="I100" s="68">
        <f t="shared" si="20"/>
        <v>0</v>
      </c>
      <c r="J100" s="81">
        <f t="shared" si="18"/>
        <v>0</v>
      </c>
      <c r="K100" s="6"/>
      <c r="L100" s="58"/>
    </row>
    <row r="101" spans="1:12" x14ac:dyDescent="0.25">
      <c r="A101" s="7"/>
      <c r="B101" s="15"/>
      <c r="C101" s="15"/>
      <c r="D101" s="15"/>
      <c r="E101" s="15"/>
      <c r="H101" s="50"/>
      <c r="I101" s="52"/>
      <c r="J101" s="81"/>
      <c r="K101" s="6"/>
      <c r="L101" s="59"/>
    </row>
    <row r="102" spans="1:12" ht="13" x14ac:dyDescent="0.3">
      <c r="A102" s="10"/>
      <c r="B102" s="11" t="s">
        <v>76</v>
      </c>
      <c r="C102" s="12"/>
      <c r="D102" s="12"/>
      <c r="E102" s="12"/>
      <c r="F102" s="12"/>
      <c r="G102" s="12"/>
      <c r="H102" s="51">
        <f>SUM(H92:H101)</f>
        <v>0</v>
      </c>
      <c r="I102" s="51">
        <f>SUM(I92:I101)</f>
        <v>0</v>
      </c>
      <c r="J102" s="82">
        <f>SUM(J92:J101)</f>
        <v>0</v>
      </c>
      <c r="K102" s="13"/>
      <c r="L102" s="55"/>
    </row>
    <row r="103" spans="1:12" x14ac:dyDescent="0.25">
      <c r="A103" s="7"/>
      <c r="H103" s="50"/>
      <c r="I103" s="61"/>
      <c r="J103" s="81"/>
      <c r="K103" s="6"/>
      <c r="L103" s="55"/>
    </row>
    <row r="104" spans="1:12" x14ac:dyDescent="0.25">
      <c r="A104" s="7"/>
      <c r="B104" s="15" t="s">
        <v>59</v>
      </c>
      <c r="C104" s="15" t="s">
        <v>67</v>
      </c>
      <c r="D104" s="15"/>
      <c r="E104" s="15"/>
      <c r="H104" s="50">
        <f>+G104*F104</f>
        <v>0</v>
      </c>
      <c r="I104" s="68">
        <f>H104</f>
        <v>0</v>
      </c>
      <c r="J104" s="81">
        <f t="shared" ref="J104:J112" si="21">I104/$J$8</f>
        <v>0</v>
      </c>
      <c r="K104" s="6"/>
      <c r="L104" s="58"/>
    </row>
    <row r="105" spans="1:12" x14ac:dyDescent="0.25">
      <c r="A105" s="7"/>
      <c r="B105" s="15"/>
      <c r="C105" s="15"/>
      <c r="D105" s="15" t="s">
        <v>68</v>
      </c>
      <c r="E105" s="15"/>
      <c r="H105" s="50">
        <f>+G105*F105</f>
        <v>0</v>
      </c>
      <c r="I105" s="68">
        <f>H105</f>
        <v>0</v>
      </c>
      <c r="J105" s="81">
        <f t="shared" si="21"/>
        <v>0</v>
      </c>
      <c r="K105" s="6"/>
      <c r="L105" s="58"/>
    </row>
    <row r="106" spans="1:12" x14ac:dyDescent="0.25">
      <c r="A106" s="7"/>
      <c r="B106" s="15"/>
      <c r="C106" s="15"/>
      <c r="D106" s="15" t="s">
        <v>69</v>
      </c>
      <c r="E106" s="15"/>
      <c r="H106" s="50">
        <f t="shared" ref="H106:H112" si="22">+G106*F106</f>
        <v>0</v>
      </c>
      <c r="I106" s="68">
        <f t="shared" ref="I106:I112" si="23">H106</f>
        <v>0</v>
      </c>
      <c r="J106" s="81">
        <f t="shared" si="21"/>
        <v>0</v>
      </c>
      <c r="K106" s="6"/>
      <c r="L106" s="58"/>
    </row>
    <row r="107" spans="1:12" x14ac:dyDescent="0.25">
      <c r="A107" s="7"/>
      <c r="B107" s="15"/>
      <c r="C107" s="15"/>
      <c r="D107" s="15" t="s">
        <v>70</v>
      </c>
      <c r="E107" s="15"/>
      <c r="H107" s="50">
        <f t="shared" si="22"/>
        <v>0</v>
      </c>
      <c r="I107" s="68">
        <f t="shared" si="23"/>
        <v>0</v>
      </c>
      <c r="J107" s="81">
        <f t="shared" si="21"/>
        <v>0</v>
      </c>
      <c r="K107" s="6"/>
      <c r="L107" s="58"/>
    </row>
    <row r="108" spans="1:12" x14ac:dyDescent="0.25">
      <c r="A108" s="7"/>
      <c r="B108" s="15"/>
      <c r="C108" s="15"/>
      <c r="D108" s="15" t="s">
        <v>71</v>
      </c>
      <c r="E108" s="15"/>
      <c r="H108" s="50">
        <f t="shared" si="22"/>
        <v>0</v>
      </c>
      <c r="I108" s="68">
        <f t="shared" si="23"/>
        <v>0</v>
      </c>
      <c r="J108" s="81">
        <f t="shared" si="21"/>
        <v>0</v>
      </c>
      <c r="K108" s="6"/>
      <c r="L108" s="58"/>
    </row>
    <row r="109" spans="1:12" x14ac:dyDescent="0.25">
      <c r="A109" s="7"/>
      <c r="B109" s="15"/>
      <c r="C109" s="15"/>
      <c r="D109" s="15" t="s">
        <v>72</v>
      </c>
      <c r="E109" s="15"/>
      <c r="H109" s="50">
        <f t="shared" si="22"/>
        <v>0</v>
      </c>
      <c r="I109" s="68">
        <f t="shared" si="23"/>
        <v>0</v>
      </c>
      <c r="J109" s="81">
        <f t="shared" si="21"/>
        <v>0</v>
      </c>
      <c r="K109" s="6"/>
      <c r="L109" s="58"/>
    </row>
    <row r="110" spans="1:12" s="64" customFormat="1" x14ac:dyDescent="0.25">
      <c r="A110" s="62"/>
      <c r="B110" s="63"/>
      <c r="C110" s="63"/>
      <c r="D110" s="15" t="s">
        <v>73</v>
      </c>
      <c r="E110" s="15"/>
      <c r="F110" s="1"/>
      <c r="G110" s="1"/>
      <c r="H110" s="50">
        <f t="shared" si="22"/>
        <v>0</v>
      </c>
      <c r="I110" s="68">
        <f t="shared" si="23"/>
        <v>0</v>
      </c>
      <c r="J110" s="81">
        <f t="shared" si="21"/>
        <v>0</v>
      </c>
      <c r="K110" s="65"/>
      <c r="L110" s="66"/>
    </row>
    <row r="111" spans="1:12" x14ac:dyDescent="0.25">
      <c r="A111" s="7"/>
      <c r="B111" s="15"/>
      <c r="C111" s="15"/>
      <c r="D111" s="15" t="s">
        <v>74</v>
      </c>
      <c r="E111" s="15"/>
      <c r="H111" s="50">
        <f t="shared" si="22"/>
        <v>0</v>
      </c>
      <c r="I111" s="68">
        <f t="shared" si="23"/>
        <v>0</v>
      </c>
      <c r="J111" s="81">
        <f t="shared" si="21"/>
        <v>0</v>
      </c>
      <c r="K111" s="6"/>
      <c r="L111" s="58"/>
    </row>
    <row r="112" spans="1:12" x14ac:dyDescent="0.25">
      <c r="A112" s="7"/>
      <c r="B112" s="15"/>
      <c r="C112" s="15"/>
      <c r="D112" s="15" t="s">
        <v>75</v>
      </c>
      <c r="E112" s="15"/>
      <c r="H112" s="50">
        <f t="shared" si="22"/>
        <v>0</v>
      </c>
      <c r="I112" s="68">
        <f t="shared" si="23"/>
        <v>0</v>
      </c>
      <c r="J112" s="81">
        <f t="shared" si="21"/>
        <v>0</v>
      </c>
      <c r="K112" s="6"/>
      <c r="L112" s="58"/>
    </row>
    <row r="113" spans="1:39" x14ac:dyDescent="0.25">
      <c r="A113" s="7"/>
      <c r="B113" s="15"/>
      <c r="C113" s="15"/>
      <c r="D113" s="15"/>
      <c r="E113" s="15"/>
      <c r="H113" s="50"/>
      <c r="I113" s="52"/>
      <c r="J113" s="81"/>
      <c r="K113" s="6"/>
      <c r="L113" s="59"/>
    </row>
    <row r="114" spans="1:39" ht="13" x14ac:dyDescent="0.3">
      <c r="A114" s="10"/>
      <c r="B114" s="11" t="s">
        <v>76</v>
      </c>
      <c r="C114" s="12"/>
      <c r="D114" s="12"/>
      <c r="E114" s="12"/>
      <c r="F114" s="12"/>
      <c r="G114" s="12"/>
      <c r="H114" s="51">
        <f>SUM(H104:H113)</f>
        <v>0</v>
      </c>
      <c r="I114" s="51">
        <f>SUM(I104:I113)</f>
        <v>0</v>
      </c>
      <c r="J114" s="82">
        <f>SUM(J104:J113)</f>
        <v>0</v>
      </c>
      <c r="K114" s="13"/>
      <c r="L114" s="55"/>
    </row>
    <row r="115" spans="1:39" x14ac:dyDescent="0.25">
      <c r="A115" s="7"/>
      <c r="H115" s="50"/>
      <c r="I115" s="61"/>
      <c r="J115" s="81"/>
      <c r="K115" s="6"/>
      <c r="L115" s="55"/>
    </row>
    <row r="116" spans="1:39" x14ac:dyDescent="0.25">
      <c r="A116" s="7"/>
      <c r="H116" s="50"/>
      <c r="I116" s="61"/>
      <c r="J116" s="81"/>
      <c r="K116" s="6"/>
      <c r="L116" s="55"/>
    </row>
    <row r="117" spans="1:39" s="12" customFormat="1" ht="13" x14ac:dyDescent="0.3">
      <c r="A117" s="14" t="s">
        <v>78</v>
      </c>
      <c r="B117" s="16"/>
      <c r="H117" s="51">
        <f>+H90+H78+H66+H102+H114</f>
        <v>150</v>
      </c>
      <c r="I117" s="51">
        <f>+I90+I78+I66+I102+I114</f>
        <v>150</v>
      </c>
      <c r="J117" s="83">
        <f>+J90+J78+J66+J102+J114</f>
        <v>1.0135135135135136</v>
      </c>
      <c r="K117" s="13"/>
      <c r="L117" s="55"/>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5">
      <c r="A118" s="7"/>
      <c r="B118" s="15"/>
      <c r="C118" s="15"/>
      <c r="D118" s="15"/>
      <c r="E118" s="15"/>
      <c r="H118" s="50"/>
      <c r="I118" s="52"/>
      <c r="J118" s="81"/>
      <c r="K118" s="6"/>
      <c r="L118" s="57"/>
    </row>
    <row r="119" spans="1:39" ht="13" x14ac:dyDescent="0.3">
      <c r="A119" s="7" t="s">
        <v>19</v>
      </c>
      <c r="B119" s="2" t="s">
        <v>83</v>
      </c>
      <c r="H119" s="50"/>
      <c r="I119" s="52"/>
      <c r="J119" s="81"/>
      <c r="K119" s="6"/>
      <c r="L119" s="58"/>
    </row>
    <row r="120" spans="1:39" x14ac:dyDescent="0.25">
      <c r="A120" s="7"/>
      <c r="H120" s="50"/>
      <c r="I120" s="52"/>
      <c r="J120" s="81"/>
      <c r="K120" s="6"/>
      <c r="L120" s="58"/>
    </row>
    <row r="121" spans="1:39" x14ac:dyDescent="0.25">
      <c r="A121" s="7"/>
      <c r="B121" s="15" t="s">
        <v>39</v>
      </c>
      <c r="C121" s="15" t="s">
        <v>79</v>
      </c>
      <c r="D121" s="15"/>
      <c r="E121" s="15"/>
      <c r="F121" s="1">
        <v>4</v>
      </c>
      <c r="G121" s="1">
        <v>50</v>
      </c>
      <c r="H121" s="50">
        <f>G121*F121</f>
        <v>200</v>
      </c>
      <c r="I121" s="68">
        <f>H121</f>
        <v>200</v>
      </c>
      <c r="J121" s="81">
        <f t="shared" ref="J121:J128" si="24">I121/$J$8</f>
        <v>1.3513513513513513</v>
      </c>
      <c r="K121" s="6"/>
      <c r="L121" s="58"/>
    </row>
    <row r="122" spans="1:39" x14ac:dyDescent="0.25">
      <c r="A122" s="7"/>
      <c r="B122" s="15" t="s">
        <v>46</v>
      </c>
      <c r="C122" s="15" t="s">
        <v>70</v>
      </c>
      <c r="D122" s="15"/>
      <c r="E122" s="15"/>
      <c r="H122" s="50">
        <f t="shared" ref="H122:H127" si="25">G122*F122</f>
        <v>0</v>
      </c>
      <c r="I122" s="68">
        <f t="shared" ref="I122:I128" si="26">H122</f>
        <v>0</v>
      </c>
      <c r="J122" s="81">
        <f t="shared" si="24"/>
        <v>0</v>
      </c>
      <c r="K122" s="6"/>
      <c r="L122" s="58"/>
    </row>
    <row r="123" spans="1:39" x14ac:dyDescent="0.25">
      <c r="A123" s="7"/>
      <c r="B123" s="15" t="s">
        <v>55</v>
      </c>
      <c r="C123" s="15" t="s">
        <v>80</v>
      </c>
      <c r="D123" s="15"/>
      <c r="E123" s="15"/>
      <c r="H123" s="50">
        <f t="shared" si="25"/>
        <v>0</v>
      </c>
      <c r="I123" s="68">
        <f t="shared" si="26"/>
        <v>0</v>
      </c>
      <c r="J123" s="81">
        <f t="shared" si="24"/>
        <v>0</v>
      </c>
      <c r="K123" s="6"/>
      <c r="L123" s="58"/>
    </row>
    <row r="124" spans="1:39" x14ac:dyDescent="0.25">
      <c r="A124" s="7"/>
      <c r="B124" s="15" t="s">
        <v>57</v>
      </c>
      <c r="C124" s="15"/>
      <c r="D124" s="15"/>
      <c r="E124" s="15"/>
      <c r="H124" s="50">
        <f t="shared" si="25"/>
        <v>0</v>
      </c>
      <c r="I124" s="68">
        <f t="shared" si="26"/>
        <v>0</v>
      </c>
      <c r="J124" s="81">
        <f t="shared" si="24"/>
        <v>0</v>
      </c>
      <c r="K124" s="6"/>
      <c r="L124" s="58"/>
    </row>
    <row r="125" spans="1:39" x14ac:dyDescent="0.25">
      <c r="A125" s="7"/>
      <c r="B125" s="15" t="s">
        <v>59</v>
      </c>
      <c r="C125" s="15"/>
      <c r="D125" s="15"/>
      <c r="E125" s="15"/>
      <c r="H125" s="50">
        <f t="shared" si="25"/>
        <v>0</v>
      </c>
      <c r="I125" s="68">
        <f t="shared" si="26"/>
        <v>0</v>
      </c>
      <c r="J125" s="81">
        <f t="shared" si="24"/>
        <v>0</v>
      </c>
      <c r="K125" s="6"/>
      <c r="L125" s="58"/>
    </row>
    <row r="126" spans="1:39" x14ac:dyDescent="0.25">
      <c r="A126" s="7"/>
      <c r="B126" s="15" t="s">
        <v>61</v>
      </c>
      <c r="C126" s="15"/>
      <c r="D126" s="15"/>
      <c r="E126" s="15"/>
      <c r="H126" s="50">
        <f t="shared" si="25"/>
        <v>0</v>
      </c>
      <c r="I126" s="68">
        <f t="shared" si="26"/>
        <v>0</v>
      </c>
      <c r="J126" s="81">
        <f t="shared" si="24"/>
        <v>0</v>
      </c>
      <c r="K126" s="6"/>
      <c r="L126" s="58"/>
    </row>
    <row r="127" spans="1:39" x14ac:dyDescent="0.25">
      <c r="A127" s="7"/>
      <c r="B127" s="15" t="s">
        <v>63</v>
      </c>
      <c r="C127" s="15"/>
      <c r="D127" s="15"/>
      <c r="E127" s="15"/>
      <c r="H127" s="50">
        <f t="shared" si="25"/>
        <v>0</v>
      </c>
      <c r="I127" s="68">
        <f t="shared" si="26"/>
        <v>0</v>
      </c>
      <c r="J127" s="81">
        <f t="shared" si="24"/>
        <v>0</v>
      </c>
      <c r="K127" s="6"/>
      <c r="L127" s="58"/>
    </row>
    <row r="128" spans="1:39" x14ac:dyDescent="0.25">
      <c r="A128" s="7"/>
      <c r="B128" s="15" t="s">
        <v>64</v>
      </c>
      <c r="C128" s="15"/>
      <c r="D128" s="15"/>
      <c r="E128" s="15"/>
      <c r="H128" s="50">
        <f>G128*F128</f>
        <v>0</v>
      </c>
      <c r="I128" s="68">
        <f t="shared" si="26"/>
        <v>0</v>
      </c>
      <c r="J128" s="81">
        <f t="shared" si="24"/>
        <v>0</v>
      </c>
      <c r="K128" s="6"/>
      <c r="L128" s="58"/>
    </row>
    <row r="129" spans="1:39" x14ac:dyDescent="0.25">
      <c r="A129" s="7"/>
      <c r="B129" s="15"/>
      <c r="C129" s="15"/>
      <c r="D129" s="15"/>
      <c r="E129" s="15"/>
      <c r="H129" s="50"/>
      <c r="I129" s="69"/>
      <c r="J129" s="81"/>
      <c r="K129" s="6"/>
      <c r="L129" s="59"/>
    </row>
    <row r="130" spans="1:39" s="12" customFormat="1" ht="13" x14ac:dyDescent="0.3">
      <c r="A130" s="14" t="s">
        <v>81</v>
      </c>
      <c r="H130" s="51">
        <f>SUM(H121:H129)</f>
        <v>200</v>
      </c>
      <c r="I130" s="70">
        <f>SUM(I121:I129)</f>
        <v>200</v>
      </c>
      <c r="J130" s="82">
        <f>SUM(J121:J129)</f>
        <v>1.3513513513513513</v>
      </c>
      <c r="K130" s="13"/>
      <c r="L130" s="55"/>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3" x14ac:dyDescent="0.3">
      <c r="A131" s="17"/>
      <c r="H131" s="50"/>
      <c r="I131" s="52"/>
      <c r="J131" s="81"/>
      <c r="K131" s="6"/>
      <c r="L131" s="57"/>
    </row>
    <row r="132" spans="1:39" s="22" customFormat="1" ht="15.5" x14ac:dyDescent="0.35">
      <c r="A132" s="18" t="s">
        <v>82</v>
      </c>
      <c r="B132" s="19"/>
      <c r="C132" s="19"/>
      <c r="D132" s="19"/>
      <c r="E132" s="19"/>
      <c r="F132" s="19"/>
      <c r="G132" s="19"/>
      <c r="H132" s="67">
        <f>+H130+H117+H52+H37</f>
        <v>800</v>
      </c>
      <c r="I132" s="67">
        <f>+I130+I117+I52+I37</f>
        <v>800</v>
      </c>
      <c r="J132" s="84">
        <f>+J130+J117+J52+J37</f>
        <v>5.4054054054054053</v>
      </c>
      <c r="K132" s="21"/>
      <c r="L132" s="56"/>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x14ac:dyDescent="0.25">
      <c r="A133" s="23"/>
    </row>
    <row r="134" spans="1:39" ht="9.75" customHeight="1" x14ac:dyDescent="0.25">
      <c r="A134" s="23"/>
    </row>
    <row r="135" spans="1:39" ht="12.75" customHeight="1" x14ac:dyDescent="0.25">
      <c r="A135" s="23"/>
    </row>
    <row r="136" spans="1:39" ht="12.75" customHeight="1" x14ac:dyDescent="0.25">
      <c r="A136" s="23"/>
    </row>
    <row r="137" spans="1:39" ht="12.75" customHeight="1" x14ac:dyDescent="0.25">
      <c r="A137" s="23"/>
    </row>
    <row r="138" spans="1:39" ht="12.75" customHeight="1" x14ac:dyDescent="0.25">
      <c r="A138" s="23"/>
    </row>
    <row r="139" spans="1:39" ht="12.75" customHeight="1" x14ac:dyDescent="0.25">
      <c r="A139" s="23"/>
    </row>
    <row r="140" spans="1:39" ht="12.75" customHeight="1" x14ac:dyDescent="0.25">
      <c r="A140" s="23"/>
    </row>
    <row r="141" spans="1:39" ht="12.75" customHeight="1" x14ac:dyDescent="0.25">
      <c r="A141" s="23"/>
    </row>
    <row r="142" spans="1:39" ht="12.75" customHeight="1" x14ac:dyDescent="0.25">
      <c r="A142" s="23"/>
    </row>
    <row r="143" spans="1:39" x14ac:dyDescent="0.25">
      <c r="A143" s="23"/>
    </row>
    <row r="144" spans="1:39"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sheetData>
  <mergeCells count="11">
    <mergeCell ref="A1:J1"/>
    <mergeCell ref="L8:L9"/>
    <mergeCell ref="C14:E14"/>
    <mergeCell ref="C28:E28"/>
    <mergeCell ref="A8:E9"/>
    <mergeCell ref="F8:H8"/>
    <mergeCell ref="C21:E21"/>
    <mergeCell ref="A5:I5"/>
    <mergeCell ref="G3:I3"/>
    <mergeCell ref="A3:D3"/>
    <mergeCell ref="A2:D2"/>
  </mergeCells>
  <hyperlinks>
    <hyperlink ref="A5:I5" r:id="rId1" display="Important: If the grant includes cost share or grantee contribution, add a separate column(s) for this before the total column. See Guide to Grantee Cost Share vs Contribution in GUC document for information on cost share and grantee contribution." xr:uid="{00000000-0004-0000-0000-000000000000}"/>
  </hyperlinks>
  <pageMargins left="0.7" right="0.7" top="0.75" bottom="0.75" header="0.3" footer="0.3"/>
  <pageSetup fitToHeight="0" orientation="landscape" r:id="rId2"/>
  <headerFooter scaleWithDoc="0">
    <oddFooter xml:space="preserve">&amp;R&amp;"Arial,Regular"&amp;7GlobalQMS ID: 461.3, 27 May 2015
</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22e118f-d533-465d-b5ca-7beed2256e09" ContentTypeId="0x0101008DA58B5CA681664FAB24816C56F410850C" PreviousValue="false" LastSyncTimeStamp="2016-09-27T17:27:45.66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Grants and SAF" ma:contentTypeID="0x0101008DA58B5CA681664FAB24816C56F410850C00375F9921D5593E428D2B210647EC82A9" ma:contentTypeVersion="6" ma:contentTypeDescription="" ma:contentTypeScope="" ma:versionID="0bcf8693e3588ca76d81196439f3d53e">
  <xsd:schema xmlns:xsd="http://www.w3.org/2001/XMLSchema" xmlns:xs="http://www.w3.org/2001/XMLSchema" xmlns:p="http://schemas.microsoft.com/office/2006/metadata/properties" xmlns:ns2="8d7096d6-fc66-4344-9e3f-2445529a09f6" targetNamespace="http://schemas.microsoft.com/office/2006/metadata/properties" ma:root="true" ma:fieldsID="ce5111399c426e23bc5d40b2f316bc35"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25fbbc8-162d-4ddf-b12b-770bc6c8bb06}" ma:internalName="TaxCatchAll" ma:showField="CatchAllData" ma:web="73d6f326-427d-4816-9c3f-20e107f587b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25fbbc8-162d-4ddf-b12b-770bc6c8bb06}" ma:internalName="TaxCatchAllLabel" ma:readOnly="true" ma:showField="CatchAllDataLabel" ma:web="73d6f326-427d-4816-9c3f-20e107f587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TaxCatchAll xmlns="8d7096d6-fc66-4344-9e3f-2445529a09f6" xsi:nil="true"/>
    <hbf0c10381aa4bd59932b5b7da857fed xmlns="8d7096d6-fc66-4344-9e3f-2445529a09f6">
      <Terms xmlns="http://schemas.microsoft.com/office/infopath/2007/PartnerControls"/>
    </hbf0c10381aa4bd59932b5b7da857fed>
  </documentManagement>
</p:properties>
</file>

<file path=customXml/itemProps1.xml><?xml version="1.0" encoding="utf-8"?>
<ds:datastoreItem xmlns:ds="http://schemas.openxmlformats.org/officeDocument/2006/customXml" ds:itemID="{17D5405A-BC03-456A-8CB4-2DFD1B2325F2}">
  <ds:schemaRefs>
    <ds:schemaRef ds:uri="Microsoft.SharePoint.Taxonomy.ContentTypeSync"/>
  </ds:schemaRefs>
</ds:datastoreItem>
</file>

<file path=customXml/itemProps2.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3.xml><?xml version="1.0" encoding="utf-8"?>
<ds:datastoreItem xmlns:ds="http://schemas.openxmlformats.org/officeDocument/2006/customXml" ds:itemID="{1C918E15-740A-4661-A97D-A6952E34C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4E03F3-37DD-447A-915C-384A70780475}">
  <ds:schemaRefs>
    <ds:schemaRef ds:uri="http://schemas.microsoft.com/office/2006/metadata/properties"/>
    <ds:schemaRef ds:uri="8d7096d6-fc66-4344-9e3f-2445529a09f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Budgeting Instructions</vt:lpstr>
      <vt:lpstr>Budget Summary</vt:lpstr>
      <vt:lpstr>Main Detailed Budget</vt:lpstr>
      <vt:lpstr>'Budget Summary'!Print_Area</vt:lpstr>
      <vt:lpstr>'Main Detailed Budget'!Print_Area</vt:lpstr>
    </vt:vector>
  </TitlesOfParts>
  <Manager/>
  <Company>Chemonics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subject/>
  <dc:creator>mscanlin</dc:creator>
  <cp:keywords/>
  <dc:description/>
  <cp:lastModifiedBy>Chloe Mazzone</cp:lastModifiedBy>
  <cp:revision/>
  <dcterms:created xsi:type="dcterms:W3CDTF">2012-06-04T20:04:36Z</dcterms:created>
  <dcterms:modified xsi:type="dcterms:W3CDTF">2024-12-16T16:53:50Z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0x0101008DA58B5CA681664FAB24816C56F410850C00375F9921D5593E428D2B210647EC82A9</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Process_x0020_Areas">
    <vt:lpwstr>107;#Grants|89ae0aee-dc72-47ec-a876-a2776099547f</vt:lpwstr>
  </property>
  <property fmtid="{D5CDD505-2E9C-101B-9397-08002B2CF9AE}" pid="13" name="Process Areas">
    <vt:lpwstr>107;#Grants|89ae0aee-dc72-47ec-a876-a2776099547f</vt:lpwstr>
  </property>
  <property fmtid="{D5CDD505-2E9C-101B-9397-08002B2CF9AE}" pid="14" name="DivisionDepartment">
    <vt:lpwstr>8;#Grants|eac68778-40a3-42c7-9464-803099ef7512</vt:lpwstr>
  </property>
  <property fmtid="{D5CDD505-2E9C-101B-9397-08002B2CF9AE}" pid="15" name="BusinessUnit">
    <vt:lpwstr>7;#Risk Management Division|23b212c8-39fe-474a-8cb5-d01f8908af9d</vt:lpwstr>
  </property>
  <property fmtid="{D5CDD505-2E9C-101B-9397-08002B2CF9AE}" pid="16" name="Document Type">
    <vt:lpwstr>9;#Form or Templates|2a9f07b7-16a7-4a78-9f88-644d11f888af</vt:lpwstr>
  </property>
  <property fmtid="{D5CDD505-2E9C-101B-9397-08002B2CF9AE}" pid="17" name="QMS Process Leaders">
    <vt:lpwstr>14;#Grants|eac68778-40a3-42c7-9464-803099ef7512</vt:lpwstr>
  </property>
  <property fmtid="{D5CDD505-2E9C-101B-9397-08002B2CF9AE}" pid="18" name="Process Area">
    <vt:lpwstr>165;#Grants|a90fe0a6-ab69-46fd-9e05-6c810eb95b17</vt:lpwstr>
  </property>
  <property fmtid="{D5CDD505-2E9C-101B-9397-08002B2CF9AE}" pid="19" name="FileLeafRef">
    <vt:lpwstr>Grant Budget Template.xlsx</vt:lpwstr>
  </property>
  <property fmtid="{D5CDD505-2E9C-101B-9397-08002B2CF9AE}" pid="20" name="Created By">
    <vt:lpwstr>i:0#.w|chemonics_hq\mparowski</vt:lpwstr>
  </property>
  <property fmtid="{D5CDD505-2E9C-101B-9397-08002B2CF9AE}" pid="21" name="Modified By">
    <vt:lpwstr>i:0#.w|chemonics_hq\demory</vt:lpwstr>
  </property>
  <property fmtid="{D5CDD505-2E9C-101B-9397-08002B2CF9AE}" pid="22" name="Users">
    <vt:lpwstr/>
  </property>
  <property fmtid="{D5CDD505-2E9C-101B-9397-08002B2CF9AE}" pid="23" name="LINKTEK-ID-FILE">
    <vt:lpwstr>012E-0A88-85F9-6D26</vt:lpwstr>
  </property>
  <property fmtid="{D5CDD505-2E9C-101B-9397-08002B2CF9AE}" pid="24" name="LINKTEK-ID-LINK=1">
    <vt:lpwstr>0134-A61C-3F81-3587|https://chemonics.sharepoint.com/sites/001/library/Guide to Grantee Cost Share vs Contribution in GUC.docx</vt:lpwstr>
  </property>
  <property fmtid="{D5CDD505-2E9C-101B-9397-08002B2CF9AE}" pid="25" name="source_item_id">
    <vt:lpwstr>4301</vt:lpwstr>
  </property>
  <property fmtid="{D5CDD505-2E9C-101B-9397-08002B2CF9AE}" pid="26" name="_ExtendedDescription">
    <vt:lpwstr/>
  </property>
  <property fmtid="{D5CDD505-2E9C-101B-9397-08002B2CF9AE}" pid="27" name="Project Document Type">
    <vt:lpwstr/>
  </property>
  <property fmtid="{D5CDD505-2E9C-101B-9397-08002B2CF9AE}" pid="28" name="MediaServiceImageTags">
    <vt:lpwstr/>
  </property>
  <property fmtid="{D5CDD505-2E9C-101B-9397-08002B2CF9AE}" pid="29" name="lcf76f155ced4ddcb4097134ff3c332f">
    <vt:lpwstr/>
  </property>
  <property fmtid="{D5CDD505-2E9C-101B-9397-08002B2CF9AE}" pid="30" name="Project_x0020_Document_x0020_Type">
    <vt:lpwstr/>
  </property>
</Properties>
</file>